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92" windowHeight="9552" activeTab="2"/>
  </bookViews>
  <sheets>
    <sheet name="Gare - CSV" sheetId="1" r:id="rId1"/>
    <sheet name="Fornitori - CSV " sheetId="2" r:id="rId2"/>
    <sheet name="Partecipante - CSV" sheetId="3" r:id="rId3"/>
  </sheets>
  <calcPr calcId="125725"/>
</workbook>
</file>

<file path=xl/calcChain.xml><?xml version="1.0" encoding="utf-8"?>
<calcChain xmlns="http://schemas.openxmlformats.org/spreadsheetml/2006/main">
  <c r="G90" i="1"/>
  <c r="G91"/>
  <c r="G92"/>
  <c r="G78"/>
  <c r="G79"/>
  <c r="G80"/>
  <c r="G81"/>
  <c r="G82"/>
  <c r="G83"/>
  <c r="G84"/>
  <c r="G85"/>
  <c r="G86"/>
  <c r="G87"/>
  <c r="G88"/>
  <c r="G89"/>
  <c r="G61"/>
  <c r="G62"/>
  <c r="G63"/>
  <c r="G64"/>
  <c r="G65"/>
  <c r="G66"/>
  <c r="G67"/>
  <c r="G68"/>
  <c r="G69"/>
  <c r="G70"/>
  <c r="G71"/>
  <c r="G72"/>
  <c r="G73"/>
  <c r="G74"/>
  <c r="G75"/>
  <c r="G76"/>
  <c r="G77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5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4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6"/>
  <c r="D92"/>
  <c r="D89"/>
  <c r="D90" s="1"/>
  <c r="D88"/>
  <c r="D84"/>
  <c r="D85" s="1"/>
  <c r="D86" s="1"/>
  <c r="D79"/>
  <c r="D80" s="1"/>
  <c r="D81" s="1"/>
  <c r="D82" s="1"/>
  <c r="D78"/>
  <c r="D67"/>
  <c r="D68" s="1"/>
  <c r="D69" s="1"/>
  <c r="D70" s="1"/>
  <c r="D71" s="1"/>
  <c r="D72" s="1"/>
  <c r="D73" s="1"/>
  <c r="D74" s="1"/>
  <c r="D75" s="1"/>
  <c r="D57"/>
  <c r="D58" s="1"/>
  <c r="D59" s="1"/>
  <c r="D60" s="1"/>
  <c r="D61" s="1"/>
  <c r="D62" s="1"/>
  <c r="D63" s="1"/>
  <c r="D64" s="1"/>
  <c r="D65" s="1"/>
  <c r="D56"/>
  <c r="D54"/>
  <c r="D53"/>
  <c r="D49"/>
  <c r="D48"/>
  <c r="D42"/>
  <c r="D43" s="1"/>
  <c r="D44" s="1"/>
  <c r="D45" s="1"/>
  <c r="D46" s="1"/>
  <c r="D41"/>
  <c r="D36"/>
  <c r="D35"/>
  <c r="D5"/>
  <c r="D7" s="1"/>
  <c r="D8" s="1"/>
  <c r="D9" s="1"/>
  <c r="D10" s="1"/>
  <c r="D12" s="1"/>
  <c r="D13" s="1"/>
  <c r="D14" s="1"/>
  <c r="D15" s="1"/>
  <c r="D16" s="1"/>
  <c r="D17" s="1"/>
  <c r="D18" s="1"/>
  <c r="D21" s="1"/>
  <c r="D22" s="1"/>
  <c r="D23" s="1"/>
  <c r="D24" s="1"/>
  <c r="D26" s="1"/>
  <c r="D29" s="1"/>
  <c r="D30" s="1"/>
  <c r="D31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3" s="1"/>
  <c r="C44" s="1"/>
  <c r="C45" s="1"/>
  <c r="C46" s="1"/>
  <c r="C47" s="1"/>
  <c r="C50" s="1"/>
  <c r="C51" s="1"/>
  <c r="C52" s="1"/>
  <c r="C53" s="1"/>
  <c r="C54" s="1"/>
  <c r="C55" s="1"/>
  <c r="C56" s="1"/>
  <c r="C57" s="1"/>
  <c r="C58" s="1"/>
  <c r="C59" s="1"/>
  <c r="C60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2" s="1"/>
  <c r="C84" s="1"/>
  <c r="C85" s="1"/>
  <c r="C86" s="1"/>
  <c r="C87" s="1"/>
  <c r="C88" s="1"/>
  <c r="C89" s="1"/>
  <c r="C90" s="1"/>
  <c r="C91" s="1"/>
  <c r="C92" s="1"/>
  <c r="F15"/>
  <c r="G15" s="1"/>
  <c r="D5" i="2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</calcChain>
</file>

<file path=xl/sharedStrings.xml><?xml version="1.0" encoding="utf-8"?>
<sst xmlns="http://schemas.openxmlformats.org/spreadsheetml/2006/main" count="308" uniqueCount="266">
  <si>
    <t>CIG</t>
  </si>
  <si>
    <t>Oggetto</t>
  </si>
  <si>
    <t>Somme liquidate</t>
  </si>
  <si>
    <t>Codice fiscale estero</t>
  </si>
  <si>
    <t>Codice fiscale</t>
  </si>
  <si>
    <t>Ragione sociale</t>
  </si>
  <si>
    <t>Tracciato file CSV per importazione dei fornitori</t>
  </si>
  <si>
    <t>02977671201</t>
  </si>
  <si>
    <t xml:space="preserve">SCIARRILLO SAS </t>
  </si>
  <si>
    <t xml:space="preserve">DNSOFT SRL </t>
  </si>
  <si>
    <t>06348250017</t>
  </si>
  <si>
    <t>04569550231</t>
  </si>
  <si>
    <t xml:space="preserve">EFFEPICLIMA </t>
  </si>
  <si>
    <t>03455570378</t>
  </si>
  <si>
    <t xml:space="preserve">TEKNA DI ZANOTTI MAURIZIO </t>
  </si>
  <si>
    <t>ZNTMRX65A16B249H</t>
  </si>
  <si>
    <t xml:space="preserve">SODEXO  MOTIVATION SOLUTIONS ITALIA SRL </t>
  </si>
  <si>
    <t>05892970152</t>
  </si>
  <si>
    <t>SICUR &amp; QUALITY SAS DI BOTTARI</t>
  </si>
  <si>
    <t xml:space="preserve">VALERIANI ALBERTO VLR </t>
  </si>
  <si>
    <t xml:space="preserve">CONSORZIO AUTOSCUOLE BOLOGNESI   </t>
  </si>
  <si>
    <t>03242001208</t>
  </si>
  <si>
    <t xml:space="preserve">OFFICE DEPOT ITALIA SRL </t>
  </si>
  <si>
    <t>03675290286</t>
  </si>
  <si>
    <t xml:space="preserve">AUTOSOFT MULTIMEDIA SRL  </t>
  </si>
  <si>
    <t>01895470126</t>
  </si>
  <si>
    <t>01895470127</t>
  </si>
  <si>
    <t xml:space="preserve">SOCIETA GM  SRL  </t>
  </si>
  <si>
    <t>00224290288</t>
  </si>
  <si>
    <t>AS SISTEMI SRL</t>
  </si>
  <si>
    <t xml:space="preserve"> 01940831207</t>
  </si>
  <si>
    <t xml:space="preserve">RCI BANQUE SA  </t>
  </si>
  <si>
    <t>055774741004</t>
  </si>
  <si>
    <t xml:space="preserve">DYLOG  ITALIA SPA </t>
  </si>
  <si>
    <t xml:space="preserve"> 03090010012</t>
  </si>
  <si>
    <t xml:space="preserve">SPRINTGAS SPA </t>
  </si>
  <si>
    <t xml:space="preserve"> 00307160374</t>
  </si>
  <si>
    <t xml:space="preserve">ESSELUNGA SPA </t>
  </si>
  <si>
    <t xml:space="preserve"> 01255720169</t>
  </si>
  <si>
    <t xml:space="preserve">BALLARINI VITTORIO </t>
  </si>
  <si>
    <t>BLLVTR70P08M067M</t>
  </si>
  <si>
    <t>NEW HELP SOC COOP SOCIALE</t>
  </si>
  <si>
    <t xml:space="preserve">CSM GLOBAL SERVICE SRLS </t>
  </si>
  <si>
    <t>03412981205</t>
  </si>
  <si>
    <t xml:space="preserve">MONTEVECCHI MARCO  </t>
  </si>
  <si>
    <t xml:space="preserve"> MNTMRC71S08A944U</t>
  </si>
  <si>
    <t xml:space="preserve">STUDIO CACCIARI TROMBETTA  </t>
  </si>
  <si>
    <t>02547951208</t>
  </si>
  <si>
    <t xml:space="preserve">SOCIETA GM  SRL </t>
  </si>
  <si>
    <t xml:space="preserve"> 00224290288</t>
  </si>
  <si>
    <t xml:space="preserve">MFB SRL </t>
  </si>
  <si>
    <t>03420380374</t>
  </si>
  <si>
    <t xml:space="preserve">NUOVA MAESTRI UFFICIO SRL  </t>
  </si>
  <si>
    <t>02577811207</t>
  </si>
  <si>
    <t>Tracciato file CSV per importazione dei partecipanti alle gare</t>
  </si>
  <si>
    <t>02455521107</t>
  </si>
  <si>
    <t xml:space="preserve">ARUBA </t>
  </si>
  <si>
    <t xml:space="preserve">MANTICA P.I. </t>
  </si>
  <si>
    <t>04552920482</t>
  </si>
  <si>
    <t>IMPORTO</t>
  </si>
  <si>
    <t>PARTECIPANTE SINGOLO</t>
  </si>
  <si>
    <t>000000001</t>
  </si>
  <si>
    <t>000000002</t>
  </si>
  <si>
    <t>000000003</t>
  </si>
  <si>
    <t>000000004</t>
  </si>
  <si>
    <t>000000005</t>
  </si>
  <si>
    <t>000000006</t>
  </si>
  <si>
    <t>000000007</t>
  </si>
  <si>
    <t>000000008</t>
  </si>
  <si>
    <t>000000009</t>
  </si>
  <si>
    <t>000000010</t>
  </si>
  <si>
    <t>000000011</t>
  </si>
  <si>
    <t>000000012</t>
  </si>
  <si>
    <t>000000013</t>
  </si>
  <si>
    <t>000000014</t>
  </si>
  <si>
    <t>000000015</t>
  </si>
  <si>
    <t>000000016</t>
  </si>
  <si>
    <t>000000017</t>
  </si>
  <si>
    <t>000000018</t>
  </si>
  <si>
    <t>000000019</t>
  </si>
  <si>
    <t>000000020</t>
  </si>
  <si>
    <t>000000021</t>
  </si>
  <si>
    <t>000000022</t>
  </si>
  <si>
    <t>000000023</t>
  </si>
  <si>
    <t>000000024</t>
  </si>
  <si>
    <t>000000025</t>
  </si>
  <si>
    <t>000000026</t>
  </si>
  <si>
    <t>000000027</t>
  </si>
  <si>
    <t>000000028</t>
  </si>
  <si>
    <t>000000029</t>
  </si>
  <si>
    <t>000000030</t>
  </si>
  <si>
    <t>000000031</t>
  </si>
  <si>
    <t>000000032</t>
  </si>
  <si>
    <t>000000033</t>
  </si>
  <si>
    <t>000000034</t>
  </si>
  <si>
    <t>000000035</t>
  </si>
  <si>
    <t>000000036</t>
  </si>
  <si>
    <t>000000037</t>
  </si>
  <si>
    <t>000000038</t>
  </si>
  <si>
    <t>000000039</t>
  </si>
  <si>
    <t>000000040</t>
  </si>
  <si>
    <t>000000041</t>
  </si>
  <si>
    <t>000000042</t>
  </si>
  <si>
    <t>000000043</t>
  </si>
  <si>
    <t>000000044</t>
  </si>
  <si>
    <t>000000045</t>
  </si>
  <si>
    <t>000000046</t>
  </si>
  <si>
    <t>000000047</t>
  </si>
  <si>
    <t>000000048</t>
  </si>
  <si>
    <t>000000049</t>
  </si>
  <si>
    <t>000000050</t>
  </si>
  <si>
    <t>000000051</t>
  </si>
  <si>
    <t>000000052</t>
  </si>
  <si>
    <t>000000053</t>
  </si>
  <si>
    <t>CIG0000001</t>
  </si>
  <si>
    <t>CIG0000002</t>
  </si>
  <si>
    <t>CIG0000003</t>
  </si>
  <si>
    <t>CIG0000004</t>
  </si>
  <si>
    <t>CIG0000005</t>
  </si>
  <si>
    <t>CIG0000006</t>
  </si>
  <si>
    <t>CIG0000007</t>
  </si>
  <si>
    <t>CIG0000008</t>
  </si>
  <si>
    <t>CIG0000009</t>
  </si>
  <si>
    <t>CIG0000010</t>
  </si>
  <si>
    <t>CIG0000011</t>
  </si>
  <si>
    <t>CIG0000012</t>
  </si>
  <si>
    <t>CIG0000013</t>
  </si>
  <si>
    <t>CIG0000014</t>
  </si>
  <si>
    <t>CIG0000015</t>
  </si>
  <si>
    <t>CIG0000016</t>
  </si>
  <si>
    <t>CIG0000017</t>
  </si>
  <si>
    <t>CIG0000018</t>
  </si>
  <si>
    <t>CIG0000019</t>
  </si>
  <si>
    <t>CIG0000020</t>
  </si>
  <si>
    <t>CIG0000021</t>
  </si>
  <si>
    <t>CIG0000022</t>
  </si>
  <si>
    <t>CIG0000023</t>
  </si>
  <si>
    <t>CIG0000024</t>
  </si>
  <si>
    <t>CIG0000025</t>
  </si>
  <si>
    <t>CIG0000026</t>
  </si>
  <si>
    <t>CIG0000027</t>
  </si>
  <si>
    <t>CIG0000028</t>
  </si>
  <si>
    <t>CIG0000029</t>
  </si>
  <si>
    <t>CIG0000030</t>
  </si>
  <si>
    <t>CIG0000031</t>
  </si>
  <si>
    <t>CIG0000032</t>
  </si>
  <si>
    <t>CIG0000033</t>
  </si>
  <si>
    <t>CIG0000034</t>
  </si>
  <si>
    <t>CIG0000035</t>
  </si>
  <si>
    <t>CIG0000036</t>
  </si>
  <si>
    <t>CIG0000037</t>
  </si>
  <si>
    <t>CIG0000038</t>
  </si>
  <si>
    <t>CIG0000039</t>
  </si>
  <si>
    <t>CIG0000040</t>
  </si>
  <si>
    <t>CIG0000041</t>
  </si>
  <si>
    <t>CIG0000042</t>
  </si>
  <si>
    <t>CIG0000043</t>
  </si>
  <si>
    <t>CIG0000044</t>
  </si>
  <si>
    <t>CIG0000045</t>
  </si>
  <si>
    <t>CIG0000046</t>
  </si>
  <si>
    <t>CIG0000047</t>
  </si>
  <si>
    <t>CIG0000048</t>
  </si>
  <si>
    <t>CIG0000049</t>
  </si>
  <si>
    <t>CIG0000050</t>
  </si>
  <si>
    <t>CIG0000051</t>
  </si>
  <si>
    <t>CIG0000052</t>
  </si>
  <si>
    <t>CIG0000053</t>
  </si>
  <si>
    <t xml:space="preserve"> 03794370373</t>
  </si>
  <si>
    <t>VLRLRT52L29A944N</t>
  </si>
  <si>
    <t xml:space="preserve">PROGRAMMA PRATICA LIGHT </t>
  </si>
  <si>
    <t>CONSUMO CARBURANTE AUTOSCUOLA</t>
  </si>
  <si>
    <t>CANONE LEASING</t>
  </si>
  <si>
    <t>ACQUISTO TONER</t>
  </si>
  <si>
    <t>CANONE HOME BANKING</t>
  </si>
  <si>
    <t>NOLEGGIO COTOCOPIATRICE</t>
  </si>
  <si>
    <t>SPESE TELEFONICHE</t>
  </si>
  <si>
    <t>ASSISTENZA SITO WEB</t>
  </si>
  <si>
    <t>ACQUISTO BUONI PASTO</t>
  </si>
  <si>
    <t>QUOTA ISCRIZIONE CONSORZIO AUTOSCUOLE</t>
  </si>
  <si>
    <t>ASSISTENZA CALDAIA</t>
  </si>
  <si>
    <t>RINNOVO ASSISTENZA PROGRAMMA CONTABILITA</t>
  </si>
  <si>
    <t>CONSUMO LUCE</t>
  </si>
  <si>
    <t>SISTEMAZIONE CAVI PER ELIMINACODA</t>
  </si>
  <si>
    <t>NOLEGGIO FOTOCOPATRICE</t>
  </si>
  <si>
    <t xml:space="preserve">CONSUMO ACQUA </t>
  </si>
  <si>
    <t>CONSUMO GAS</t>
  </si>
  <si>
    <t>ACQUISTO SANIFICATORE</t>
  </si>
  <si>
    <t>CONSULENTE DEL PERSONALE COSTO PER CEDOLINI</t>
  </si>
  <si>
    <t>ASSISTENZA ANNULA ERCF</t>
  </si>
  <si>
    <t>ACQUISTO LIBRO KAP AUTOSCUOLA</t>
  </si>
  <si>
    <t>COSTO TRASPORTO PRESIDENTE</t>
  </si>
  <si>
    <t>ACQUISTO CARTELLINE CANCELLERIA</t>
  </si>
  <si>
    <t>ACQUISTO  CARTUCCE FOTOC COLORI</t>
  </si>
  <si>
    <t>PULIZIA LOCALE</t>
  </si>
  <si>
    <t>ASSISTENZA NAS</t>
  </si>
  <si>
    <t>CONTRATTO ASSISTENZA 2021 PC</t>
  </si>
  <si>
    <t>CONTRATTO ASSISTENZA HARD SOFT</t>
  </si>
  <si>
    <t>ASSISTENZA  ANNUALE TERMOCONVETTORE</t>
  </si>
  <si>
    <t>PULIZIA AUTOSCUOLA</t>
  </si>
  <si>
    <t>COSTO CASELLA PEC ARUBA</t>
  </si>
  <si>
    <t>CONSULENZA AMMINISTRATIVA FISCALE</t>
  </si>
  <si>
    <t>PULIZIA AGENZIA PRATICHE AUTO</t>
  </si>
  <si>
    <t>SANIFICAZIONE AUTOSCUOLA</t>
  </si>
  <si>
    <t>CONSULENZA NOTARILE</t>
  </si>
  <si>
    <t>CONSULENZA ISTRUTTORE AUTOSCUOLA</t>
  </si>
  <si>
    <t>CANCELLERIA</t>
  </si>
  <si>
    <t>PROFUMAZIONE SANIFICATORE</t>
  </si>
  <si>
    <t>ACQUISTO TASTIERE E MOUSE</t>
  </si>
  <si>
    <t>000000054</t>
  </si>
  <si>
    <t>000000055</t>
  </si>
  <si>
    <t>000000056</t>
  </si>
  <si>
    <t>000000057</t>
  </si>
  <si>
    <t>000000058</t>
  </si>
  <si>
    <t>000000059</t>
  </si>
  <si>
    <t>000000060</t>
  </si>
  <si>
    <t>000000061</t>
  </si>
  <si>
    <t>000000062</t>
  </si>
  <si>
    <t>000000063</t>
  </si>
  <si>
    <t>000000064</t>
  </si>
  <si>
    <t>000000065</t>
  </si>
  <si>
    <t>000000066</t>
  </si>
  <si>
    <t>000000067</t>
  </si>
  <si>
    <t>000000068</t>
  </si>
  <si>
    <t>000000069</t>
  </si>
  <si>
    <t>000000070</t>
  </si>
  <si>
    <t>000000071</t>
  </si>
  <si>
    <t>000000072</t>
  </si>
  <si>
    <t>000000073</t>
  </si>
  <si>
    <t>000000074</t>
  </si>
  <si>
    <t>000000075</t>
  </si>
  <si>
    <t>000000076</t>
  </si>
  <si>
    <t>000000077</t>
  </si>
  <si>
    <t>000000078</t>
  </si>
  <si>
    <t>000000079</t>
  </si>
  <si>
    <t>000000080</t>
  </si>
  <si>
    <t>000000081</t>
  </si>
  <si>
    <t>000000082</t>
  </si>
  <si>
    <t>000000083</t>
  </si>
  <si>
    <t>000000084</t>
  </si>
  <si>
    <t>000000085</t>
  </si>
  <si>
    <t>000000086</t>
  </si>
  <si>
    <t>000000087</t>
  </si>
  <si>
    <t>000000088</t>
  </si>
  <si>
    <t>000000089</t>
  </si>
  <si>
    <t>MODIFICA SITO</t>
  </si>
  <si>
    <t>CARTUCCE FOTOCOPIATRICE COLORI</t>
  </si>
  <si>
    <t>COSTO CANONE HONE BANKING</t>
  </si>
  <si>
    <t>RINNOVO VPN PROGRAMMA AUTOSCUOLA</t>
  </si>
  <si>
    <t>RIPARAZIONE GOMMA AUTOSCUOLA</t>
  </si>
  <si>
    <t>CANCELLERIA AUTOSCUOLA ORE OBBLIGATORIE</t>
  </si>
  <si>
    <t>COSTO CARBURANTE AUTOSCUOLA</t>
  </si>
  <si>
    <t>ACQUISTO CANCELLERIA AUTOSCUOLA LIBRI QUIZ</t>
  </si>
  <si>
    <t>COLLABORAZIONE SPORTIVA</t>
  </si>
  <si>
    <t>MANIFETSI PUBBLICITA</t>
  </si>
  <si>
    <t>PULIZIA AUTOSCUOLA AG PRATICHE AUTO</t>
  </si>
  <si>
    <t>INCARICO RESPONSABILE DEL LAVORO</t>
  </si>
  <si>
    <t>ACQUSTO BUONI PASTO</t>
  </si>
  <si>
    <t>PREDISPOSIZIONE DVRI</t>
  </si>
  <si>
    <t>BOLLO AUTO MICRA</t>
  </si>
  <si>
    <t>CANCELLERIA TONER</t>
  </si>
  <si>
    <t>COLLLABORAZIONE SPORTIVA</t>
  </si>
  <si>
    <t>CARTELLI AUTOSCUOLA P</t>
  </si>
  <si>
    <t>scelta contraente</t>
  </si>
  <si>
    <t>data inizio</t>
  </si>
  <si>
    <t>data fine</t>
  </si>
  <si>
    <t>importo aggiudicazione</t>
  </si>
</sst>
</file>

<file path=xl/styles.xml><?xml version="1.0" encoding="utf-8"?>
<styleSheet xmlns="http://schemas.openxmlformats.org/spreadsheetml/2006/main">
  <numFmts count="2">
    <numFmt numFmtId="7" formatCode="&quot;€&quot;\ #,##0.00;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33333"/>
      <name val="Arial"/>
    </font>
    <font>
      <sz val="10"/>
      <color rgb="FF333333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49" fontId="0" fillId="0" borderId="0" xfId="0" applyNumberFormat="1"/>
    <xf numFmtId="7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0" fillId="0" borderId="2" xfId="0" applyNumberFormat="1" applyBorder="1"/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2"/>
  <sheetViews>
    <sheetView topLeftCell="A63" workbookViewId="0">
      <selection activeCell="I78" sqref="I78"/>
    </sheetView>
  </sheetViews>
  <sheetFormatPr defaultRowHeight="14.4"/>
  <cols>
    <col min="1" max="1" width="10.88671875" customWidth="1"/>
    <col min="2" max="2" width="56.21875" customWidth="1"/>
    <col min="3" max="5" width="12.88671875" customWidth="1"/>
    <col min="6" max="6" width="12.44140625" style="23" customWidth="1"/>
    <col min="7" max="7" width="14.5546875" customWidth="1"/>
  </cols>
  <sheetData>
    <row r="3" spans="1:7" ht="43.2">
      <c r="A3" s="1" t="s">
        <v>0</v>
      </c>
      <c r="B3" s="2" t="s">
        <v>1</v>
      </c>
      <c r="C3" s="31" t="s">
        <v>262</v>
      </c>
      <c r="D3" s="31" t="s">
        <v>263</v>
      </c>
      <c r="E3" s="31" t="s">
        <v>264</v>
      </c>
      <c r="F3" s="22" t="s">
        <v>2</v>
      </c>
      <c r="G3" s="34" t="s">
        <v>265</v>
      </c>
    </row>
    <row r="4" spans="1:7" ht="14.4" customHeight="1">
      <c r="A4" s="7" t="s">
        <v>61</v>
      </c>
      <c r="B4" s="3" t="s">
        <v>169</v>
      </c>
      <c r="C4" s="32">
        <v>23</v>
      </c>
      <c r="D4" s="33">
        <v>44202</v>
      </c>
      <c r="E4" s="33">
        <v>44561</v>
      </c>
      <c r="F4" s="27">
        <v>500</v>
      </c>
      <c r="G4" s="36">
        <f>F4</f>
        <v>500</v>
      </c>
    </row>
    <row r="5" spans="1:7" ht="14.4" customHeight="1">
      <c r="A5" s="7" t="s">
        <v>62</v>
      </c>
      <c r="B5" s="3" t="s">
        <v>170</v>
      </c>
      <c r="C5" s="32">
        <v>23</v>
      </c>
      <c r="D5" s="33">
        <f>D4</f>
        <v>44202</v>
      </c>
      <c r="E5" s="33">
        <v>44561</v>
      </c>
      <c r="F5" s="27">
        <v>128.6</v>
      </c>
      <c r="G5" s="36">
        <f t="shared" ref="G5:G68" si="0">F5</f>
        <v>128.6</v>
      </c>
    </row>
    <row r="6" spans="1:7" ht="14.4" customHeight="1">
      <c r="A6" s="7" t="s">
        <v>63</v>
      </c>
      <c r="B6" s="3" t="s">
        <v>171</v>
      </c>
      <c r="C6" s="32">
        <v>23</v>
      </c>
      <c r="D6" s="33">
        <v>44208</v>
      </c>
      <c r="E6" s="33">
        <f>E5</f>
        <v>44561</v>
      </c>
      <c r="F6" s="27">
        <v>241.53</v>
      </c>
      <c r="G6" s="36">
        <f t="shared" si="0"/>
        <v>241.53</v>
      </c>
    </row>
    <row r="7" spans="1:7" ht="14.4" customHeight="1">
      <c r="A7" s="7" t="s">
        <v>64</v>
      </c>
      <c r="B7" s="3" t="s">
        <v>172</v>
      </c>
      <c r="C7" s="32">
        <v>23</v>
      </c>
      <c r="D7" s="33">
        <f t="shared" ref="D7:D31" si="1">D6</f>
        <v>44208</v>
      </c>
      <c r="E7" s="33">
        <f t="shared" ref="E7:E70" si="2">E6</f>
        <v>44561</v>
      </c>
      <c r="F7" s="27">
        <v>106.05</v>
      </c>
      <c r="G7" s="36">
        <f t="shared" si="0"/>
        <v>106.05</v>
      </c>
    </row>
    <row r="8" spans="1:7" ht="14.4" customHeight="1">
      <c r="A8" s="7" t="s">
        <v>65</v>
      </c>
      <c r="B8" s="3" t="s">
        <v>173</v>
      </c>
      <c r="C8" s="32">
        <f>C7</f>
        <v>23</v>
      </c>
      <c r="D8" s="33">
        <f t="shared" si="1"/>
        <v>44208</v>
      </c>
      <c r="E8" s="33">
        <f t="shared" si="2"/>
        <v>44561</v>
      </c>
      <c r="F8" s="27">
        <v>4.5</v>
      </c>
      <c r="G8" s="36">
        <f t="shared" si="0"/>
        <v>4.5</v>
      </c>
    </row>
    <row r="9" spans="1:7" ht="14.4" customHeight="1">
      <c r="A9" s="7" t="s">
        <v>66</v>
      </c>
      <c r="B9" s="3" t="s">
        <v>194</v>
      </c>
      <c r="C9" s="32">
        <f t="shared" ref="C9:D72" si="3">C8</f>
        <v>23</v>
      </c>
      <c r="D9" s="33">
        <f t="shared" si="1"/>
        <v>44208</v>
      </c>
      <c r="E9" s="33">
        <f t="shared" si="2"/>
        <v>44561</v>
      </c>
      <c r="F9" s="27">
        <v>260</v>
      </c>
      <c r="G9" s="36">
        <f t="shared" si="0"/>
        <v>260</v>
      </c>
    </row>
    <row r="10" spans="1:7" ht="14.4" customHeight="1">
      <c r="A10" s="7" t="s">
        <v>67</v>
      </c>
      <c r="B10" s="3" t="s">
        <v>170</v>
      </c>
      <c r="C10" s="32">
        <f t="shared" si="3"/>
        <v>23</v>
      </c>
      <c r="D10" s="33">
        <f t="shared" si="1"/>
        <v>44208</v>
      </c>
      <c r="E10" s="33">
        <f t="shared" si="2"/>
        <v>44561</v>
      </c>
      <c r="F10" s="27">
        <v>128.6</v>
      </c>
      <c r="G10" s="36">
        <f t="shared" si="0"/>
        <v>128.6</v>
      </c>
    </row>
    <row r="11" spans="1:7" ht="14.4" customHeight="1">
      <c r="A11" s="7" t="s">
        <v>68</v>
      </c>
      <c r="B11" s="3" t="s">
        <v>171</v>
      </c>
      <c r="C11" s="32">
        <f t="shared" si="3"/>
        <v>23</v>
      </c>
      <c r="D11" s="33">
        <v>44214</v>
      </c>
      <c r="E11" s="33">
        <f t="shared" si="2"/>
        <v>44561</v>
      </c>
      <c r="F11" s="27">
        <v>241.53</v>
      </c>
      <c r="G11" s="36">
        <f t="shared" si="0"/>
        <v>241.53</v>
      </c>
    </row>
    <row r="12" spans="1:7" ht="14.4" customHeight="1">
      <c r="A12" s="7" t="s">
        <v>69</v>
      </c>
      <c r="B12" s="3" t="s">
        <v>174</v>
      </c>
      <c r="C12" s="32">
        <f t="shared" si="3"/>
        <v>23</v>
      </c>
      <c r="D12" s="33">
        <f t="shared" si="1"/>
        <v>44214</v>
      </c>
      <c r="E12" s="33">
        <f t="shared" si="2"/>
        <v>44561</v>
      </c>
      <c r="F12" s="27">
        <v>144</v>
      </c>
      <c r="G12" s="36">
        <f t="shared" si="0"/>
        <v>144</v>
      </c>
    </row>
    <row r="13" spans="1:7" ht="14.4" customHeight="1">
      <c r="A13" s="7" t="s">
        <v>70</v>
      </c>
      <c r="B13" s="3" t="s">
        <v>175</v>
      </c>
      <c r="C13" s="32">
        <f t="shared" si="3"/>
        <v>23</v>
      </c>
      <c r="D13" s="33">
        <f t="shared" si="1"/>
        <v>44214</v>
      </c>
      <c r="E13" s="33">
        <f t="shared" si="2"/>
        <v>44561</v>
      </c>
      <c r="F13" s="27">
        <v>155.30000000000001</v>
      </c>
      <c r="G13" s="36">
        <f t="shared" si="0"/>
        <v>155.30000000000001</v>
      </c>
    </row>
    <row r="14" spans="1:7" ht="14.4" customHeight="1">
      <c r="A14" s="7" t="s">
        <v>71</v>
      </c>
      <c r="B14" s="4" t="s">
        <v>176</v>
      </c>
      <c r="C14" s="32">
        <f t="shared" si="3"/>
        <v>23</v>
      </c>
      <c r="D14" s="33">
        <f t="shared" si="1"/>
        <v>44214</v>
      </c>
      <c r="E14" s="33">
        <f t="shared" si="2"/>
        <v>44561</v>
      </c>
      <c r="F14" s="26">
        <v>350</v>
      </c>
      <c r="G14" s="36">
        <f t="shared" si="0"/>
        <v>350</v>
      </c>
    </row>
    <row r="15" spans="1:7" ht="14.4" customHeight="1">
      <c r="A15" s="7" t="s">
        <v>72</v>
      </c>
      <c r="B15" s="5" t="s">
        <v>177</v>
      </c>
      <c r="C15" s="32">
        <f t="shared" si="3"/>
        <v>23</v>
      </c>
      <c r="D15" s="33">
        <f t="shared" si="1"/>
        <v>44214</v>
      </c>
      <c r="E15" s="33">
        <f t="shared" si="2"/>
        <v>44561</v>
      </c>
      <c r="F15" s="27">
        <f>509.9-479.9</f>
        <v>30</v>
      </c>
      <c r="G15" s="36">
        <f t="shared" si="0"/>
        <v>30</v>
      </c>
    </row>
    <row r="16" spans="1:7" ht="14.4" customHeight="1">
      <c r="A16" s="7" t="s">
        <v>73</v>
      </c>
      <c r="B16" s="3" t="s">
        <v>178</v>
      </c>
      <c r="C16" s="32">
        <f t="shared" si="3"/>
        <v>23</v>
      </c>
      <c r="D16" s="33">
        <f t="shared" si="1"/>
        <v>44214</v>
      </c>
      <c r="E16" s="33">
        <f t="shared" si="2"/>
        <v>44561</v>
      </c>
      <c r="F16" s="25">
        <v>1400</v>
      </c>
      <c r="G16" s="36">
        <f t="shared" si="0"/>
        <v>1400</v>
      </c>
    </row>
    <row r="17" spans="1:7" ht="14.4" customHeight="1">
      <c r="A17" s="7" t="s">
        <v>74</v>
      </c>
      <c r="B17" s="3" t="s">
        <v>179</v>
      </c>
      <c r="C17" s="32">
        <f t="shared" si="3"/>
        <v>23</v>
      </c>
      <c r="D17" s="33">
        <f t="shared" si="1"/>
        <v>44214</v>
      </c>
      <c r="E17" s="33">
        <f t="shared" si="2"/>
        <v>44561</v>
      </c>
      <c r="F17" s="27">
        <v>60</v>
      </c>
      <c r="G17" s="36">
        <f t="shared" si="0"/>
        <v>60</v>
      </c>
    </row>
    <row r="18" spans="1:7" ht="14.4" customHeight="1">
      <c r="A18" s="7" t="s">
        <v>75</v>
      </c>
      <c r="B18" s="4" t="s">
        <v>180</v>
      </c>
      <c r="C18" s="32">
        <f t="shared" si="3"/>
        <v>23</v>
      </c>
      <c r="D18" s="33">
        <f t="shared" si="1"/>
        <v>44214</v>
      </c>
      <c r="E18" s="33">
        <f t="shared" si="2"/>
        <v>44561</v>
      </c>
      <c r="F18" s="27">
        <v>125.27</v>
      </c>
      <c r="G18" s="36">
        <f t="shared" si="0"/>
        <v>125.27</v>
      </c>
    </row>
    <row r="19" spans="1:7" ht="14.4" customHeight="1">
      <c r="A19" s="7" t="s">
        <v>76</v>
      </c>
      <c r="B19" s="1" t="s">
        <v>181</v>
      </c>
      <c r="C19" s="32">
        <f t="shared" si="3"/>
        <v>23</v>
      </c>
      <c r="D19" s="33">
        <v>44227</v>
      </c>
      <c r="E19" s="33">
        <f t="shared" si="2"/>
        <v>44561</v>
      </c>
      <c r="F19" s="25">
        <v>227.5</v>
      </c>
      <c r="G19" s="36">
        <f t="shared" si="0"/>
        <v>227.5</v>
      </c>
    </row>
    <row r="20" spans="1:7" ht="14.4" customHeight="1">
      <c r="A20" s="7" t="s">
        <v>77</v>
      </c>
      <c r="B20" s="1" t="s">
        <v>182</v>
      </c>
      <c r="C20" s="32">
        <f t="shared" si="3"/>
        <v>23</v>
      </c>
      <c r="D20" s="33">
        <v>44232</v>
      </c>
      <c r="E20" s="33">
        <f t="shared" si="2"/>
        <v>44561</v>
      </c>
      <c r="F20" s="27">
        <v>252.95</v>
      </c>
      <c r="G20" s="36">
        <f t="shared" si="0"/>
        <v>252.95</v>
      </c>
    </row>
    <row r="21" spans="1:7" ht="14.4" customHeight="1">
      <c r="A21" s="7" t="s">
        <v>78</v>
      </c>
      <c r="B21" s="3" t="s">
        <v>183</v>
      </c>
      <c r="C21" s="32">
        <f t="shared" si="3"/>
        <v>23</v>
      </c>
      <c r="D21" s="33">
        <f t="shared" si="1"/>
        <v>44232</v>
      </c>
      <c r="E21" s="33">
        <f t="shared" si="2"/>
        <v>44561</v>
      </c>
      <c r="F21" s="27">
        <v>144</v>
      </c>
      <c r="G21" s="36">
        <f t="shared" si="0"/>
        <v>144</v>
      </c>
    </row>
    <row r="22" spans="1:7" ht="14.4" customHeight="1">
      <c r="A22" s="7" t="s">
        <v>79</v>
      </c>
      <c r="B22" s="4" t="s">
        <v>184</v>
      </c>
      <c r="C22" s="32">
        <f t="shared" si="3"/>
        <v>23</v>
      </c>
      <c r="D22" s="33">
        <f t="shared" si="1"/>
        <v>44232</v>
      </c>
      <c r="E22" s="33">
        <f t="shared" si="2"/>
        <v>44561</v>
      </c>
      <c r="F22" s="27">
        <v>47.05</v>
      </c>
      <c r="G22" s="36">
        <f t="shared" si="0"/>
        <v>47.05</v>
      </c>
    </row>
    <row r="23" spans="1:7" ht="14.4" customHeight="1">
      <c r="A23" s="7" t="s">
        <v>80</v>
      </c>
      <c r="B23" s="3" t="s">
        <v>185</v>
      </c>
      <c r="C23" s="32">
        <f t="shared" si="3"/>
        <v>23</v>
      </c>
      <c r="D23" s="33">
        <f t="shared" si="1"/>
        <v>44232</v>
      </c>
      <c r="E23" s="33">
        <f t="shared" si="2"/>
        <v>44561</v>
      </c>
      <c r="F23" s="27">
        <v>283.55</v>
      </c>
      <c r="G23" s="36">
        <f t="shared" si="0"/>
        <v>283.55</v>
      </c>
    </row>
    <row r="24" spans="1:7" ht="14.4" customHeight="1">
      <c r="A24" s="7" t="s">
        <v>81</v>
      </c>
      <c r="B24" s="3" t="s">
        <v>186</v>
      </c>
      <c r="C24" s="32">
        <f t="shared" si="3"/>
        <v>23</v>
      </c>
      <c r="D24" s="33">
        <f t="shared" si="1"/>
        <v>44232</v>
      </c>
      <c r="E24" s="33">
        <f t="shared" si="2"/>
        <v>44561</v>
      </c>
      <c r="F24" s="27">
        <v>572.95000000000005</v>
      </c>
      <c r="G24" s="36">
        <f t="shared" si="0"/>
        <v>572.95000000000005</v>
      </c>
    </row>
    <row r="25" spans="1:7" ht="14.4" customHeight="1">
      <c r="A25" s="7" t="s">
        <v>82</v>
      </c>
      <c r="B25" s="3" t="s">
        <v>187</v>
      </c>
      <c r="C25" s="32">
        <v>23</v>
      </c>
      <c r="D25" s="33">
        <v>44236</v>
      </c>
      <c r="E25" s="33">
        <f t="shared" si="2"/>
        <v>44561</v>
      </c>
      <c r="F25" s="27">
        <v>592.79999999999995</v>
      </c>
      <c r="G25" s="36">
        <f t="shared" si="0"/>
        <v>592.79999999999995</v>
      </c>
    </row>
    <row r="26" spans="1:7" ht="14.4" customHeight="1">
      <c r="A26" s="7" t="s">
        <v>83</v>
      </c>
      <c r="B26" s="3" t="s">
        <v>188</v>
      </c>
      <c r="C26" s="32">
        <f t="shared" si="3"/>
        <v>23</v>
      </c>
      <c r="D26" s="33">
        <f t="shared" si="1"/>
        <v>44236</v>
      </c>
      <c r="E26" s="33">
        <f t="shared" si="2"/>
        <v>44561</v>
      </c>
      <c r="F26" s="27">
        <v>140</v>
      </c>
      <c r="G26" s="36">
        <f t="shared" si="0"/>
        <v>140</v>
      </c>
    </row>
    <row r="27" spans="1:7" ht="14.4" customHeight="1">
      <c r="A27" s="7" t="s">
        <v>84</v>
      </c>
      <c r="B27" s="3" t="s">
        <v>189</v>
      </c>
      <c r="C27" s="32">
        <f t="shared" si="3"/>
        <v>23</v>
      </c>
      <c r="D27" s="33">
        <v>44237</v>
      </c>
      <c r="E27" s="33">
        <f t="shared" si="2"/>
        <v>44561</v>
      </c>
      <c r="F27" s="27">
        <v>16.100000000000001</v>
      </c>
      <c r="G27" s="36">
        <f t="shared" si="0"/>
        <v>16.100000000000001</v>
      </c>
    </row>
    <row r="28" spans="1:7" ht="14.4" customHeight="1">
      <c r="A28" s="7" t="s">
        <v>85</v>
      </c>
      <c r="B28" s="3" t="s">
        <v>185</v>
      </c>
      <c r="C28" s="32">
        <f t="shared" si="3"/>
        <v>23</v>
      </c>
      <c r="D28" s="33">
        <v>44245</v>
      </c>
      <c r="E28" s="33">
        <f t="shared" si="2"/>
        <v>44561</v>
      </c>
      <c r="F28" s="27">
        <v>171.33</v>
      </c>
      <c r="G28" s="36">
        <f t="shared" si="0"/>
        <v>171.33</v>
      </c>
    </row>
    <row r="29" spans="1:7" ht="14.4" customHeight="1">
      <c r="A29" s="7" t="s">
        <v>86</v>
      </c>
      <c r="B29" s="3" t="s">
        <v>190</v>
      </c>
      <c r="C29" s="32">
        <f t="shared" si="3"/>
        <v>23</v>
      </c>
      <c r="D29" s="33">
        <f t="shared" si="1"/>
        <v>44245</v>
      </c>
      <c r="E29" s="33">
        <f t="shared" si="2"/>
        <v>44561</v>
      </c>
      <c r="F29" s="27">
        <v>27</v>
      </c>
      <c r="G29" s="36">
        <f t="shared" si="0"/>
        <v>27</v>
      </c>
    </row>
    <row r="30" spans="1:7" ht="14.4" customHeight="1">
      <c r="A30" s="7" t="s">
        <v>87</v>
      </c>
      <c r="B30" s="3" t="s">
        <v>184</v>
      </c>
      <c r="C30" s="32">
        <f t="shared" si="3"/>
        <v>23</v>
      </c>
      <c r="D30" s="33">
        <f t="shared" si="1"/>
        <v>44245</v>
      </c>
      <c r="E30" s="33">
        <f t="shared" si="2"/>
        <v>44561</v>
      </c>
      <c r="F30" s="27">
        <v>50.62</v>
      </c>
      <c r="G30" s="36">
        <f t="shared" si="0"/>
        <v>50.62</v>
      </c>
    </row>
    <row r="31" spans="1:7" ht="14.4" customHeight="1">
      <c r="A31" s="7" t="s">
        <v>88</v>
      </c>
      <c r="B31" s="3" t="s">
        <v>191</v>
      </c>
      <c r="C31" s="32">
        <f t="shared" si="3"/>
        <v>23</v>
      </c>
      <c r="D31" s="33">
        <f t="shared" si="1"/>
        <v>44245</v>
      </c>
      <c r="E31" s="33">
        <f t="shared" si="2"/>
        <v>44561</v>
      </c>
      <c r="F31" s="27">
        <v>45.9</v>
      </c>
      <c r="G31" s="36">
        <f t="shared" si="0"/>
        <v>45.9</v>
      </c>
    </row>
    <row r="32" spans="1:7" ht="14.4" customHeight="1">
      <c r="A32" s="7" t="s">
        <v>89</v>
      </c>
      <c r="B32" s="3" t="s">
        <v>192</v>
      </c>
      <c r="C32" s="32">
        <f t="shared" si="3"/>
        <v>23</v>
      </c>
      <c r="D32" s="33">
        <v>44245</v>
      </c>
      <c r="E32" s="33">
        <f t="shared" si="2"/>
        <v>44561</v>
      </c>
      <c r="F32" s="27">
        <v>88</v>
      </c>
      <c r="G32" s="36">
        <f t="shared" si="0"/>
        <v>88</v>
      </c>
    </row>
    <row r="33" spans="1:7" ht="14.4" customHeight="1">
      <c r="A33" s="7" t="s">
        <v>90</v>
      </c>
      <c r="B33" s="3" t="s">
        <v>193</v>
      </c>
      <c r="C33" s="32">
        <f t="shared" si="3"/>
        <v>23</v>
      </c>
      <c r="D33" s="33">
        <v>44245</v>
      </c>
      <c r="E33" s="33">
        <f t="shared" si="2"/>
        <v>44561</v>
      </c>
      <c r="F33" s="27">
        <v>480</v>
      </c>
      <c r="G33" s="35">
        <f>F33</f>
        <v>480</v>
      </c>
    </row>
    <row r="34" spans="1:7" ht="14.4" customHeight="1">
      <c r="A34" s="7" t="s">
        <v>91</v>
      </c>
      <c r="B34" s="3" t="s">
        <v>195</v>
      </c>
      <c r="C34" s="32">
        <f t="shared" si="3"/>
        <v>23</v>
      </c>
      <c r="D34" s="33">
        <v>44245</v>
      </c>
      <c r="E34" s="33">
        <f t="shared" si="2"/>
        <v>44561</v>
      </c>
      <c r="F34" s="27">
        <v>590</v>
      </c>
      <c r="G34" s="36">
        <f t="shared" si="0"/>
        <v>590</v>
      </c>
    </row>
    <row r="35" spans="1:7" ht="14.4" customHeight="1">
      <c r="A35" s="7" t="s">
        <v>92</v>
      </c>
      <c r="B35" s="3" t="s">
        <v>196</v>
      </c>
      <c r="C35" s="32">
        <f t="shared" si="3"/>
        <v>23</v>
      </c>
      <c r="D35" s="33">
        <f>D34</f>
        <v>44245</v>
      </c>
      <c r="E35" s="33">
        <f t="shared" si="2"/>
        <v>44561</v>
      </c>
      <c r="F35" s="27">
        <v>747</v>
      </c>
      <c r="G35" s="36">
        <f t="shared" si="0"/>
        <v>747</v>
      </c>
    </row>
    <row r="36" spans="1:7" ht="14.4" customHeight="1">
      <c r="A36" s="7" t="s">
        <v>93</v>
      </c>
      <c r="B36" s="6" t="s">
        <v>197</v>
      </c>
      <c r="C36" s="32">
        <f t="shared" si="3"/>
        <v>23</v>
      </c>
      <c r="D36" s="33">
        <f>D35</f>
        <v>44245</v>
      </c>
      <c r="E36" s="33">
        <f t="shared" si="2"/>
        <v>44561</v>
      </c>
      <c r="F36" s="27">
        <v>894</v>
      </c>
      <c r="G36" s="36">
        <f t="shared" si="0"/>
        <v>894</v>
      </c>
    </row>
    <row r="37" spans="1:7" ht="14.4" customHeight="1">
      <c r="A37" s="7" t="s">
        <v>94</v>
      </c>
      <c r="B37" s="3" t="s">
        <v>170</v>
      </c>
      <c r="C37" s="32">
        <f t="shared" si="3"/>
        <v>23</v>
      </c>
      <c r="D37" s="33">
        <v>44263</v>
      </c>
      <c r="E37" s="33">
        <f t="shared" si="2"/>
        <v>44561</v>
      </c>
      <c r="F37" s="27">
        <v>101.24</v>
      </c>
      <c r="G37" s="36">
        <f t="shared" si="0"/>
        <v>101.24</v>
      </c>
    </row>
    <row r="38" spans="1:7" ht="14.4" customHeight="1">
      <c r="A38" s="7" t="s">
        <v>95</v>
      </c>
      <c r="B38" s="4" t="s">
        <v>198</v>
      </c>
      <c r="C38" s="32">
        <f t="shared" si="3"/>
        <v>23</v>
      </c>
      <c r="D38" s="33">
        <v>44263</v>
      </c>
      <c r="E38" s="33">
        <f t="shared" si="2"/>
        <v>44561</v>
      </c>
      <c r="F38" s="27">
        <v>56.6</v>
      </c>
      <c r="G38" s="36">
        <f t="shared" si="0"/>
        <v>56.6</v>
      </c>
    </row>
    <row r="39" spans="1:7" ht="14.4" customHeight="1">
      <c r="A39" s="7" t="s">
        <v>96</v>
      </c>
      <c r="B39" s="3" t="s">
        <v>171</v>
      </c>
      <c r="C39" s="32">
        <f t="shared" si="3"/>
        <v>23</v>
      </c>
      <c r="D39" s="33">
        <v>44264</v>
      </c>
      <c r="E39" s="33">
        <f t="shared" si="2"/>
        <v>44561</v>
      </c>
      <c r="F39" s="27">
        <v>241.53</v>
      </c>
      <c r="G39" s="36">
        <f t="shared" si="0"/>
        <v>241.53</v>
      </c>
    </row>
    <row r="40" spans="1:7" ht="14.4" customHeight="1">
      <c r="A40" s="7" t="s">
        <v>97</v>
      </c>
      <c r="B40" s="3" t="s">
        <v>199</v>
      </c>
      <c r="C40" s="32">
        <f t="shared" si="3"/>
        <v>23</v>
      </c>
      <c r="D40" s="33">
        <v>44264</v>
      </c>
      <c r="E40" s="33">
        <f t="shared" si="2"/>
        <v>44561</v>
      </c>
      <c r="F40" s="27">
        <v>25</v>
      </c>
      <c r="G40" s="36">
        <f t="shared" si="0"/>
        <v>25</v>
      </c>
    </row>
    <row r="41" spans="1:7" ht="14.4" customHeight="1">
      <c r="A41" s="7" t="s">
        <v>98</v>
      </c>
      <c r="B41" s="6" t="s">
        <v>181</v>
      </c>
      <c r="C41" s="32">
        <f t="shared" si="3"/>
        <v>23</v>
      </c>
      <c r="D41" s="33">
        <f>D40</f>
        <v>44264</v>
      </c>
      <c r="E41" s="33">
        <f t="shared" si="2"/>
        <v>44561</v>
      </c>
      <c r="F41" s="27">
        <v>218.91</v>
      </c>
      <c r="G41" s="36">
        <f t="shared" si="0"/>
        <v>218.91</v>
      </c>
    </row>
    <row r="42" spans="1:7" ht="14.4" customHeight="1">
      <c r="A42" s="7" t="s">
        <v>99</v>
      </c>
      <c r="B42" s="6" t="s">
        <v>200</v>
      </c>
      <c r="C42" s="32">
        <v>23</v>
      </c>
      <c r="D42" s="33">
        <f t="shared" ref="D42:D43" si="4">D41</f>
        <v>44264</v>
      </c>
      <c r="E42" s="33">
        <v>44316</v>
      </c>
      <c r="F42" s="27">
        <v>1424.8</v>
      </c>
      <c r="G42" s="36">
        <f t="shared" si="0"/>
        <v>1424.8</v>
      </c>
    </row>
    <row r="43" spans="1:7" ht="14.4" customHeight="1">
      <c r="A43" s="7" t="s">
        <v>100</v>
      </c>
      <c r="B43" s="3" t="s">
        <v>201</v>
      </c>
      <c r="C43" s="32">
        <f t="shared" si="3"/>
        <v>23</v>
      </c>
      <c r="D43" s="33">
        <f t="shared" si="4"/>
        <v>44264</v>
      </c>
      <c r="E43" s="33">
        <v>44561</v>
      </c>
      <c r="F43" s="27">
        <v>566.20000000000005</v>
      </c>
      <c r="G43" s="36">
        <f t="shared" si="0"/>
        <v>566.20000000000005</v>
      </c>
    </row>
    <row r="44" spans="1:7" ht="14.4" customHeight="1">
      <c r="A44" s="7" t="s">
        <v>101</v>
      </c>
      <c r="B44" s="3" t="s">
        <v>202</v>
      </c>
      <c r="C44" s="32">
        <f t="shared" si="3"/>
        <v>23</v>
      </c>
      <c r="D44" s="33">
        <f>D43</f>
        <v>44264</v>
      </c>
      <c r="E44" s="33">
        <f t="shared" si="2"/>
        <v>44561</v>
      </c>
      <c r="F44" s="27">
        <v>90</v>
      </c>
      <c r="G44" s="36">
        <f t="shared" si="0"/>
        <v>90</v>
      </c>
    </row>
    <row r="45" spans="1:7" ht="14.4" customHeight="1">
      <c r="A45" s="7" t="s">
        <v>102</v>
      </c>
      <c r="B45" s="3" t="s">
        <v>175</v>
      </c>
      <c r="C45" s="32">
        <f t="shared" si="3"/>
        <v>23</v>
      </c>
      <c r="D45" s="33">
        <f>D44</f>
        <v>44264</v>
      </c>
      <c r="E45" s="33">
        <f t="shared" si="2"/>
        <v>44561</v>
      </c>
      <c r="F45" s="27">
        <v>156.54</v>
      </c>
      <c r="G45" s="36">
        <f t="shared" si="0"/>
        <v>156.54</v>
      </c>
    </row>
    <row r="46" spans="1:7" ht="14.4" customHeight="1">
      <c r="A46" s="7" t="s">
        <v>103</v>
      </c>
      <c r="B46" s="4" t="s">
        <v>203</v>
      </c>
      <c r="C46" s="32">
        <f t="shared" si="3"/>
        <v>23</v>
      </c>
      <c r="D46" s="33">
        <f t="shared" si="3"/>
        <v>44264</v>
      </c>
      <c r="E46" s="33">
        <f t="shared" si="2"/>
        <v>44561</v>
      </c>
      <c r="F46" s="27">
        <v>50</v>
      </c>
      <c r="G46" s="36">
        <f t="shared" si="0"/>
        <v>50</v>
      </c>
    </row>
    <row r="47" spans="1:7" ht="14.4" customHeight="1">
      <c r="A47" s="7" t="s">
        <v>104</v>
      </c>
      <c r="B47" s="3" t="s">
        <v>175</v>
      </c>
      <c r="C47" s="32">
        <f t="shared" si="3"/>
        <v>23</v>
      </c>
      <c r="D47" s="33">
        <v>44271</v>
      </c>
      <c r="E47" s="33">
        <f t="shared" si="2"/>
        <v>44561</v>
      </c>
      <c r="F47" s="27">
        <v>169.23</v>
      </c>
      <c r="G47" s="36">
        <f t="shared" si="0"/>
        <v>169.23</v>
      </c>
    </row>
    <row r="48" spans="1:7" ht="14.4" customHeight="1">
      <c r="A48" s="7" t="s">
        <v>105</v>
      </c>
      <c r="B48" s="3" t="s">
        <v>187</v>
      </c>
      <c r="C48" s="32">
        <v>26</v>
      </c>
      <c r="D48" s="33">
        <f>D47</f>
        <v>44271</v>
      </c>
      <c r="E48" s="33">
        <f t="shared" si="2"/>
        <v>44561</v>
      </c>
      <c r="F48" s="27">
        <v>280.8</v>
      </c>
      <c r="G48" s="36">
        <f t="shared" si="0"/>
        <v>280.8</v>
      </c>
    </row>
    <row r="49" spans="1:7" ht="14.4" customHeight="1">
      <c r="A49" s="7" t="s">
        <v>106</v>
      </c>
      <c r="B49" s="3" t="s">
        <v>185</v>
      </c>
      <c r="C49" s="32">
        <v>23</v>
      </c>
      <c r="D49" s="33">
        <f>D48</f>
        <v>44271</v>
      </c>
      <c r="E49" s="33">
        <f t="shared" si="2"/>
        <v>44561</v>
      </c>
      <c r="F49" s="27">
        <v>115.02</v>
      </c>
      <c r="G49" s="36">
        <f t="shared" si="0"/>
        <v>115.02</v>
      </c>
    </row>
    <row r="50" spans="1:7" ht="14.4" customHeight="1">
      <c r="A50" s="7" t="s">
        <v>107</v>
      </c>
      <c r="B50" s="3" t="s">
        <v>190</v>
      </c>
      <c r="C50" s="32">
        <f t="shared" si="3"/>
        <v>23</v>
      </c>
      <c r="D50" s="33">
        <v>44270</v>
      </c>
      <c r="E50" s="33">
        <f t="shared" si="2"/>
        <v>44561</v>
      </c>
      <c r="F50" s="27">
        <v>45</v>
      </c>
      <c r="G50" s="36">
        <f t="shared" si="0"/>
        <v>45</v>
      </c>
    </row>
    <row r="51" spans="1:7" ht="14.4" customHeight="1">
      <c r="A51" s="7" t="s">
        <v>108</v>
      </c>
      <c r="B51" s="3" t="s">
        <v>204</v>
      </c>
      <c r="C51" s="32">
        <f t="shared" si="3"/>
        <v>23</v>
      </c>
      <c r="D51" s="33">
        <v>44272</v>
      </c>
      <c r="E51" s="33">
        <f t="shared" si="2"/>
        <v>44561</v>
      </c>
      <c r="F51" s="27">
        <v>1402.5</v>
      </c>
      <c r="G51" s="36">
        <f t="shared" si="0"/>
        <v>1402.5</v>
      </c>
    </row>
    <row r="52" spans="1:7" ht="14.4" customHeight="1">
      <c r="A52" s="7" t="s">
        <v>109</v>
      </c>
      <c r="B52" s="4" t="s">
        <v>205</v>
      </c>
      <c r="C52" s="32">
        <f t="shared" si="3"/>
        <v>23</v>
      </c>
      <c r="D52" s="33">
        <v>44286</v>
      </c>
      <c r="E52" s="33">
        <f t="shared" si="2"/>
        <v>44561</v>
      </c>
      <c r="F52" s="27">
        <v>565.65</v>
      </c>
      <c r="G52" s="36">
        <f t="shared" si="0"/>
        <v>565.65</v>
      </c>
    </row>
    <row r="53" spans="1:7" ht="14.4" customHeight="1">
      <c r="A53" s="7" t="s">
        <v>110</v>
      </c>
      <c r="B53" s="3" t="s">
        <v>182</v>
      </c>
      <c r="C53" s="32">
        <f t="shared" si="3"/>
        <v>23</v>
      </c>
      <c r="D53" s="33">
        <f>D52</f>
        <v>44286</v>
      </c>
      <c r="E53" s="33">
        <f t="shared" si="2"/>
        <v>44561</v>
      </c>
      <c r="F53" s="27">
        <v>332.98</v>
      </c>
      <c r="G53" s="36">
        <f t="shared" si="0"/>
        <v>332.98</v>
      </c>
    </row>
    <row r="54" spans="1:7" ht="14.4" customHeight="1">
      <c r="A54" s="7" t="s">
        <v>111</v>
      </c>
      <c r="B54" s="6" t="s">
        <v>206</v>
      </c>
      <c r="C54" s="32">
        <f t="shared" si="3"/>
        <v>23</v>
      </c>
      <c r="D54" s="33">
        <f>D53</f>
        <v>44286</v>
      </c>
      <c r="E54" s="33">
        <f t="shared" si="2"/>
        <v>44561</v>
      </c>
      <c r="F54" s="27">
        <v>21.35</v>
      </c>
      <c r="G54" s="36">
        <f t="shared" si="0"/>
        <v>21.35</v>
      </c>
    </row>
    <row r="55" spans="1:7" ht="14.4" customHeight="1">
      <c r="A55" s="7" t="s">
        <v>112</v>
      </c>
      <c r="B55" s="3" t="s">
        <v>207</v>
      </c>
      <c r="C55" s="32">
        <f t="shared" si="3"/>
        <v>23</v>
      </c>
      <c r="D55" s="33">
        <v>44308</v>
      </c>
      <c r="E55" s="33">
        <f t="shared" si="2"/>
        <v>44561</v>
      </c>
      <c r="F55" s="24">
        <v>382</v>
      </c>
      <c r="G55" s="36">
        <f t="shared" si="0"/>
        <v>382</v>
      </c>
    </row>
    <row r="56" spans="1:7" ht="14.4" customHeight="1">
      <c r="A56" s="7" t="s">
        <v>113</v>
      </c>
      <c r="B56" s="3" t="s">
        <v>181</v>
      </c>
      <c r="C56" s="32">
        <f t="shared" si="3"/>
        <v>23</v>
      </c>
      <c r="D56" s="33">
        <f>D55</f>
        <v>44308</v>
      </c>
      <c r="E56" s="33">
        <f t="shared" si="2"/>
        <v>44561</v>
      </c>
      <c r="F56" s="24">
        <v>224.26</v>
      </c>
      <c r="G56" s="36">
        <f t="shared" si="0"/>
        <v>224.26</v>
      </c>
    </row>
    <row r="57" spans="1:7">
      <c r="A57" s="7" t="s">
        <v>208</v>
      </c>
      <c r="B57" s="3" t="s">
        <v>244</v>
      </c>
      <c r="C57" s="32">
        <f t="shared" si="3"/>
        <v>23</v>
      </c>
      <c r="D57" s="33">
        <f>D56</f>
        <v>44308</v>
      </c>
      <c r="E57" s="33">
        <f t="shared" si="2"/>
        <v>44561</v>
      </c>
      <c r="F57" s="27">
        <v>90</v>
      </c>
      <c r="G57" s="36">
        <f t="shared" si="0"/>
        <v>90</v>
      </c>
    </row>
    <row r="58" spans="1:7">
      <c r="A58" s="7" t="s">
        <v>209</v>
      </c>
      <c r="B58" s="3" t="s">
        <v>201</v>
      </c>
      <c r="C58" s="32">
        <f t="shared" si="3"/>
        <v>23</v>
      </c>
      <c r="D58" s="33">
        <f>D57</f>
        <v>44308</v>
      </c>
      <c r="E58" s="33">
        <f t="shared" si="2"/>
        <v>44561</v>
      </c>
      <c r="F58" s="27">
        <v>566</v>
      </c>
      <c r="G58" s="36">
        <f t="shared" si="0"/>
        <v>566</v>
      </c>
    </row>
    <row r="59" spans="1:7">
      <c r="A59" s="7" t="s">
        <v>210</v>
      </c>
      <c r="B59" s="3" t="s">
        <v>183</v>
      </c>
      <c r="C59" s="32">
        <f>C58</f>
        <v>23</v>
      </c>
      <c r="D59" s="33">
        <f t="shared" ref="D59:D65" si="5">D58</f>
        <v>44308</v>
      </c>
      <c r="E59" s="33">
        <f t="shared" si="2"/>
        <v>44561</v>
      </c>
      <c r="F59" s="27">
        <v>144</v>
      </c>
      <c r="G59" s="36">
        <f t="shared" si="0"/>
        <v>144</v>
      </c>
    </row>
    <row r="60" spans="1:7">
      <c r="A60" s="7" t="s">
        <v>211</v>
      </c>
      <c r="B60" s="3" t="s">
        <v>245</v>
      </c>
      <c r="C60" s="32">
        <f t="shared" si="3"/>
        <v>23</v>
      </c>
      <c r="D60" s="33">
        <f t="shared" si="5"/>
        <v>44308</v>
      </c>
      <c r="E60" s="33">
        <f t="shared" si="2"/>
        <v>44561</v>
      </c>
      <c r="F60" s="27">
        <v>88</v>
      </c>
      <c r="G60" s="36">
        <f t="shared" si="0"/>
        <v>88</v>
      </c>
    </row>
    <row r="61" spans="1:7">
      <c r="A61" s="7" t="s">
        <v>212</v>
      </c>
      <c r="B61" s="3" t="s">
        <v>187</v>
      </c>
      <c r="C61" s="32">
        <v>26</v>
      </c>
      <c r="D61" s="33">
        <f t="shared" si="5"/>
        <v>44308</v>
      </c>
      <c r="E61" s="33">
        <f>E60</f>
        <v>44561</v>
      </c>
      <c r="F61" s="27">
        <v>414.96</v>
      </c>
      <c r="G61" s="36">
        <f>F61</f>
        <v>414.96</v>
      </c>
    </row>
    <row r="62" spans="1:7">
      <c r="A62" s="7" t="s">
        <v>213</v>
      </c>
      <c r="B62" s="3" t="s">
        <v>184</v>
      </c>
      <c r="C62" s="32">
        <v>23</v>
      </c>
      <c r="D62" s="33">
        <f t="shared" si="5"/>
        <v>44308</v>
      </c>
      <c r="E62" s="33">
        <f t="shared" si="2"/>
        <v>44561</v>
      </c>
      <c r="F62" s="27">
        <v>47.01</v>
      </c>
      <c r="G62" s="36">
        <f t="shared" si="0"/>
        <v>47.01</v>
      </c>
    </row>
    <row r="63" spans="1:7">
      <c r="A63" s="7" t="s">
        <v>214</v>
      </c>
      <c r="B63" s="3" t="s">
        <v>190</v>
      </c>
      <c r="C63" s="32">
        <f t="shared" si="3"/>
        <v>23</v>
      </c>
      <c r="D63" s="33">
        <f t="shared" si="5"/>
        <v>44308</v>
      </c>
      <c r="E63" s="33">
        <f t="shared" si="2"/>
        <v>44561</v>
      </c>
      <c r="F63" s="27">
        <v>57.7</v>
      </c>
      <c r="G63" s="36">
        <f t="shared" si="0"/>
        <v>57.7</v>
      </c>
    </row>
    <row r="64" spans="1:7">
      <c r="A64" s="7" t="s">
        <v>215</v>
      </c>
      <c r="B64" s="3" t="s">
        <v>246</v>
      </c>
      <c r="C64" s="32">
        <f t="shared" si="3"/>
        <v>23</v>
      </c>
      <c r="D64" s="33">
        <f t="shared" si="5"/>
        <v>44308</v>
      </c>
      <c r="E64" s="33">
        <f t="shared" si="2"/>
        <v>44561</v>
      </c>
      <c r="F64" s="27">
        <v>4.5</v>
      </c>
      <c r="G64" s="36">
        <f t="shared" si="0"/>
        <v>4.5</v>
      </c>
    </row>
    <row r="65" spans="1:7">
      <c r="A65" s="7" t="s">
        <v>216</v>
      </c>
      <c r="B65" s="3" t="s">
        <v>170</v>
      </c>
      <c r="C65" s="32">
        <f t="shared" si="3"/>
        <v>23</v>
      </c>
      <c r="D65" s="33">
        <f t="shared" si="5"/>
        <v>44308</v>
      </c>
      <c r="E65" s="33">
        <f t="shared" si="2"/>
        <v>44561</v>
      </c>
      <c r="F65" s="27">
        <v>106.89</v>
      </c>
      <c r="G65" s="36">
        <f t="shared" si="0"/>
        <v>106.89</v>
      </c>
    </row>
    <row r="66" spans="1:7">
      <c r="A66" s="7" t="s">
        <v>217</v>
      </c>
      <c r="B66" s="3" t="s">
        <v>198</v>
      </c>
      <c r="C66" s="32">
        <f t="shared" si="3"/>
        <v>23</v>
      </c>
      <c r="D66" s="33">
        <v>44316</v>
      </c>
      <c r="E66" s="33">
        <f t="shared" si="2"/>
        <v>44561</v>
      </c>
      <c r="F66" s="27">
        <v>48.5</v>
      </c>
      <c r="G66" s="36">
        <f t="shared" si="0"/>
        <v>48.5</v>
      </c>
    </row>
    <row r="67" spans="1:7">
      <c r="A67" s="7" t="s">
        <v>218</v>
      </c>
      <c r="B67" s="4" t="s">
        <v>247</v>
      </c>
      <c r="C67" s="32">
        <f t="shared" si="3"/>
        <v>23</v>
      </c>
      <c r="D67" s="33">
        <f>D66</f>
        <v>44316</v>
      </c>
      <c r="E67" s="33">
        <f t="shared" si="2"/>
        <v>44561</v>
      </c>
      <c r="F67" s="27">
        <v>89</v>
      </c>
      <c r="G67" s="36">
        <f t="shared" si="0"/>
        <v>89</v>
      </c>
    </row>
    <row r="68" spans="1:7">
      <c r="A68" s="7" t="s">
        <v>219</v>
      </c>
      <c r="B68" s="5" t="s">
        <v>171</v>
      </c>
      <c r="C68" s="32">
        <f t="shared" si="3"/>
        <v>23</v>
      </c>
      <c r="D68" s="33">
        <f t="shared" ref="D68:E83" si="6">D67</f>
        <v>44316</v>
      </c>
      <c r="E68" s="33">
        <f t="shared" si="2"/>
        <v>44561</v>
      </c>
      <c r="F68" s="27">
        <v>241.53</v>
      </c>
      <c r="G68" s="36">
        <f t="shared" si="0"/>
        <v>241.53</v>
      </c>
    </row>
    <row r="69" spans="1:7">
      <c r="A69" s="7" t="s">
        <v>220</v>
      </c>
      <c r="B69" s="3" t="s">
        <v>248</v>
      </c>
      <c r="C69" s="32">
        <f t="shared" si="3"/>
        <v>23</v>
      </c>
      <c r="D69" s="33">
        <f t="shared" si="6"/>
        <v>44316</v>
      </c>
      <c r="E69" s="33">
        <f t="shared" si="2"/>
        <v>44561</v>
      </c>
      <c r="F69" s="27">
        <v>34.6</v>
      </c>
      <c r="G69" s="36">
        <f t="shared" ref="G69:G77" si="7">F69</f>
        <v>34.6</v>
      </c>
    </row>
    <row r="70" spans="1:7">
      <c r="A70" s="7" t="s">
        <v>221</v>
      </c>
      <c r="B70" s="3" t="s">
        <v>249</v>
      </c>
      <c r="C70" s="32">
        <f t="shared" si="3"/>
        <v>23</v>
      </c>
      <c r="D70" s="33">
        <f t="shared" si="6"/>
        <v>44316</v>
      </c>
      <c r="E70" s="33">
        <f t="shared" si="2"/>
        <v>44561</v>
      </c>
      <c r="F70" s="27">
        <v>56</v>
      </c>
      <c r="G70" s="36">
        <f t="shared" si="7"/>
        <v>56</v>
      </c>
    </row>
    <row r="71" spans="1:7">
      <c r="A71" s="7" t="s">
        <v>222</v>
      </c>
      <c r="B71" s="4" t="s">
        <v>250</v>
      </c>
      <c r="C71" s="32">
        <f t="shared" si="3"/>
        <v>23</v>
      </c>
      <c r="D71" s="33">
        <f t="shared" si="6"/>
        <v>44316</v>
      </c>
      <c r="E71" s="33">
        <f t="shared" si="6"/>
        <v>44561</v>
      </c>
      <c r="F71" s="27">
        <v>70.5</v>
      </c>
      <c r="G71" s="36">
        <f t="shared" si="7"/>
        <v>70.5</v>
      </c>
    </row>
    <row r="72" spans="1:7">
      <c r="A72" s="7" t="s">
        <v>223</v>
      </c>
      <c r="B72" s="1" t="s">
        <v>251</v>
      </c>
      <c r="C72" s="32">
        <f t="shared" si="3"/>
        <v>23</v>
      </c>
      <c r="D72" s="33">
        <f t="shared" si="6"/>
        <v>44316</v>
      </c>
      <c r="E72" s="33">
        <f t="shared" si="6"/>
        <v>44561</v>
      </c>
      <c r="F72" s="27">
        <v>141.24</v>
      </c>
      <c r="G72" s="36">
        <f t="shared" si="7"/>
        <v>141.24</v>
      </c>
    </row>
    <row r="73" spans="1:7">
      <c r="A73" s="7" t="s">
        <v>224</v>
      </c>
      <c r="B73" s="1" t="s">
        <v>185</v>
      </c>
      <c r="C73" s="32">
        <f t="shared" ref="C73:C91" si="8">C72</f>
        <v>23</v>
      </c>
      <c r="D73" s="33">
        <f t="shared" si="6"/>
        <v>44316</v>
      </c>
      <c r="E73" s="33">
        <f t="shared" si="6"/>
        <v>44561</v>
      </c>
      <c r="F73" s="27">
        <v>194.47</v>
      </c>
      <c r="G73" s="36">
        <f t="shared" si="7"/>
        <v>194.47</v>
      </c>
    </row>
    <row r="74" spans="1:7">
      <c r="A74" s="7" t="s">
        <v>225</v>
      </c>
      <c r="B74" s="3" t="s">
        <v>252</v>
      </c>
      <c r="C74" s="32">
        <f t="shared" si="8"/>
        <v>23</v>
      </c>
      <c r="D74" s="33">
        <f t="shared" si="6"/>
        <v>44316</v>
      </c>
      <c r="E74" s="33">
        <f t="shared" si="6"/>
        <v>44561</v>
      </c>
      <c r="F74" s="27">
        <v>1500</v>
      </c>
      <c r="G74" s="36">
        <f t="shared" si="7"/>
        <v>1500</v>
      </c>
    </row>
    <row r="75" spans="1:7">
      <c r="A75" s="7" t="s">
        <v>226</v>
      </c>
      <c r="B75" s="4" t="s">
        <v>190</v>
      </c>
      <c r="C75" s="32">
        <f t="shared" si="8"/>
        <v>23</v>
      </c>
      <c r="D75" s="33">
        <f t="shared" si="6"/>
        <v>44316</v>
      </c>
      <c r="E75" s="33">
        <f t="shared" si="6"/>
        <v>44561</v>
      </c>
      <c r="F75" s="27">
        <v>118.03</v>
      </c>
      <c r="G75" s="36">
        <f t="shared" si="7"/>
        <v>118.03</v>
      </c>
    </row>
    <row r="76" spans="1:7">
      <c r="A76" s="7" t="s">
        <v>227</v>
      </c>
      <c r="B76" s="3" t="s">
        <v>253</v>
      </c>
      <c r="C76" s="32">
        <f t="shared" si="8"/>
        <v>23</v>
      </c>
      <c r="D76" s="33">
        <v>44328</v>
      </c>
      <c r="E76" s="33">
        <f t="shared" si="6"/>
        <v>44561</v>
      </c>
      <c r="F76" s="27">
        <v>78</v>
      </c>
      <c r="G76" s="36">
        <f t="shared" si="7"/>
        <v>78</v>
      </c>
    </row>
    <row r="77" spans="1:7">
      <c r="A77" s="7" t="s">
        <v>228</v>
      </c>
      <c r="B77" s="3" t="s">
        <v>181</v>
      </c>
      <c r="C77" s="32">
        <f t="shared" si="8"/>
        <v>23</v>
      </c>
      <c r="D77" s="33">
        <v>44328</v>
      </c>
      <c r="E77" s="33">
        <f t="shared" si="6"/>
        <v>44561</v>
      </c>
      <c r="F77" s="27">
        <v>163.34</v>
      </c>
      <c r="G77" s="36">
        <f t="shared" si="7"/>
        <v>163.34</v>
      </c>
    </row>
    <row r="78" spans="1:7">
      <c r="A78" s="7" t="s">
        <v>229</v>
      </c>
      <c r="B78" s="3" t="s">
        <v>254</v>
      </c>
      <c r="C78" s="32">
        <f t="shared" si="8"/>
        <v>23</v>
      </c>
      <c r="D78" s="33">
        <f>D77</f>
        <v>44328</v>
      </c>
      <c r="E78" s="33">
        <f t="shared" si="6"/>
        <v>44561</v>
      </c>
      <c r="F78" s="27">
        <v>803.47</v>
      </c>
      <c r="G78" s="36">
        <f>F78</f>
        <v>803.47</v>
      </c>
    </row>
    <row r="79" spans="1:7">
      <c r="A79" s="7" t="s">
        <v>230</v>
      </c>
      <c r="B79" s="3" t="s">
        <v>255</v>
      </c>
      <c r="C79" s="32">
        <f t="shared" si="8"/>
        <v>23</v>
      </c>
      <c r="D79" s="33">
        <f t="shared" ref="D79:D82" si="9">D78</f>
        <v>44328</v>
      </c>
      <c r="E79" s="33">
        <f t="shared" si="6"/>
        <v>44561</v>
      </c>
      <c r="F79" s="27">
        <v>550</v>
      </c>
      <c r="G79" s="36">
        <f t="shared" ref="G79:G89" si="10">F79</f>
        <v>550</v>
      </c>
    </row>
    <row r="80" spans="1:7">
      <c r="A80" s="7" t="s">
        <v>231</v>
      </c>
      <c r="B80" s="3" t="s">
        <v>256</v>
      </c>
      <c r="C80" s="32">
        <f t="shared" si="8"/>
        <v>23</v>
      </c>
      <c r="D80" s="33">
        <f t="shared" si="9"/>
        <v>44328</v>
      </c>
      <c r="E80" s="33">
        <f t="shared" si="6"/>
        <v>44561</v>
      </c>
      <c r="F80" s="27">
        <v>1999.62</v>
      </c>
      <c r="G80" s="36">
        <f t="shared" si="10"/>
        <v>1999.62</v>
      </c>
    </row>
    <row r="81" spans="1:7">
      <c r="A81" s="7" t="s">
        <v>232</v>
      </c>
      <c r="B81" s="3" t="s">
        <v>187</v>
      </c>
      <c r="C81" s="32">
        <v>26</v>
      </c>
      <c r="D81" s="33">
        <f t="shared" si="9"/>
        <v>44328</v>
      </c>
      <c r="E81" s="33">
        <f t="shared" si="6"/>
        <v>44561</v>
      </c>
      <c r="F81" s="27">
        <v>377.52</v>
      </c>
      <c r="G81" s="36">
        <f t="shared" si="10"/>
        <v>377.52</v>
      </c>
    </row>
    <row r="82" spans="1:7">
      <c r="A82" s="7" t="s">
        <v>233</v>
      </c>
      <c r="B82" s="3" t="s">
        <v>170</v>
      </c>
      <c r="C82" s="32">
        <f t="shared" si="8"/>
        <v>26</v>
      </c>
      <c r="D82" s="33">
        <f t="shared" si="9"/>
        <v>44328</v>
      </c>
      <c r="E82" s="33">
        <f t="shared" si="6"/>
        <v>44561</v>
      </c>
      <c r="F82" s="27">
        <v>102.48</v>
      </c>
      <c r="G82" s="36">
        <f t="shared" si="10"/>
        <v>102.48</v>
      </c>
    </row>
    <row r="83" spans="1:7">
      <c r="A83" s="7" t="s">
        <v>234</v>
      </c>
      <c r="B83" s="3" t="s">
        <v>245</v>
      </c>
      <c r="C83" s="32">
        <v>23</v>
      </c>
      <c r="D83" s="33">
        <v>44347</v>
      </c>
      <c r="E83" s="33">
        <f t="shared" si="6"/>
        <v>44561</v>
      </c>
      <c r="F83" s="27">
        <v>90</v>
      </c>
      <c r="G83" s="36">
        <f t="shared" si="10"/>
        <v>90</v>
      </c>
    </row>
    <row r="84" spans="1:7">
      <c r="A84" s="7" t="s">
        <v>235</v>
      </c>
      <c r="B84" s="3" t="s">
        <v>181</v>
      </c>
      <c r="C84" s="32">
        <f t="shared" si="8"/>
        <v>23</v>
      </c>
      <c r="D84" s="33">
        <f>D83</f>
        <v>44347</v>
      </c>
      <c r="E84" s="33">
        <f t="shared" ref="E84:E91" si="11">E83</f>
        <v>44561</v>
      </c>
      <c r="F84" s="27">
        <v>212.19</v>
      </c>
      <c r="G84" s="36">
        <f t="shared" si="10"/>
        <v>212.19</v>
      </c>
    </row>
    <row r="85" spans="1:7">
      <c r="A85" s="7" t="s">
        <v>236</v>
      </c>
      <c r="B85" s="3" t="s">
        <v>257</v>
      </c>
      <c r="C85" s="32">
        <f t="shared" si="8"/>
        <v>23</v>
      </c>
      <c r="D85" s="33">
        <f>D84</f>
        <v>44347</v>
      </c>
      <c r="E85" s="33">
        <f t="shared" si="11"/>
        <v>44561</v>
      </c>
      <c r="F85" s="27">
        <v>180</v>
      </c>
      <c r="G85" s="36">
        <f t="shared" si="10"/>
        <v>180</v>
      </c>
    </row>
    <row r="86" spans="1:7">
      <c r="A86" s="7" t="s">
        <v>237</v>
      </c>
      <c r="B86" s="3" t="s">
        <v>170</v>
      </c>
      <c r="C86" s="32">
        <f t="shared" si="8"/>
        <v>23</v>
      </c>
      <c r="D86" s="33">
        <f>D85</f>
        <v>44347</v>
      </c>
      <c r="E86" s="33">
        <f t="shared" si="11"/>
        <v>44561</v>
      </c>
      <c r="F86" s="27">
        <v>139.34</v>
      </c>
      <c r="G86" s="36">
        <f t="shared" si="10"/>
        <v>139.34</v>
      </c>
    </row>
    <row r="87" spans="1:7">
      <c r="A87" s="7" t="s">
        <v>238</v>
      </c>
      <c r="B87" s="3" t="s">
        <v>258</v>
      </c>
      <c r="C87" s="32">
        <f t="shared" si="8"/>
        <v>23</v>
      </c>
      <c r="D87" s="33">
        <v>44362</v>
      </c>
      <c r="E87" s="33">
        <f t="shared" si="11"/>
        <v>44561</v>
      </c>
      <c r="F87" s="27">
        <v>182.58</v>
      </c>
      <c r="G87" s="36">
        <f t="shared" si="10"/>
        <v>182.58</v>
      </c>
    </row>
    <row r="88" spans="1:7">
      <c r="A88" s="7" t="s">
        <v>239</v>
      </c>
      <c r="B88" s="3" t="s">
        <v>181</v>
      </c>
      <c r="C88" s="32">
        <f t="shared" si="8"/>
        <v>23</v>
      </c>
      <c r="D88" s="33">
        <f>D87</f>
        <v>44362</v>
      </c>
      <c r="E88" s="33">
        <f t="shared" si="11"/>
        <v>44561</v>
      </c>
      <c r="F88" s="27">
        <v>227.8</v>
      </c>
      <c r="G88" s="36">
        <f t="shared" si="10"/>
        <v>227.8</v>
      </c>
    </row>
    <row r="89" spans="1:7">
      <c r="A89" s="7" t="s">
        <v>240</v>
      </c>
      <c r="B89" s="6" t="s">
        <v>259</v>
      </c>
      <c r="C89" s="32">
        <f t="shared" si="8"/>
        <v>23</v>
      </c>
      <c r="D89" s="33">
        <f>D88</f>
        <v>44362</v>
      </c>
      <c r="E89" s="33">
        <f t="shared" si="11"/>
        <v>44561</v>
      </c>
      <c r="F89" s="27">
        <v>106.05</v>
      </c>
      <c r="G89" s="36">
        <f t="shared" si="10"/>
        <v>106.05</v>
      </c>
    </row>
    <row r="90" spans="1:7">
      <c r="A90" s="7" t="s">
        <v>241</v>
      </c>
      <c r="B90" s="3" t="s">
        <v>260</v>
      </c>
      <c r="C90" s="32">
        <f t="shared" si="8"/>
        <v>23</v>
      </c>
      <c r="D90" s="33">
        <f>D89</f>
        <v>44362</v>
      </c>
      <c r="E90" s="33">
        <f t="shared" si="11"/>
        <v>44561</v>
      </c>
      <c r="F90" s="25">
        <v>2000</v>
      </c>
      <c r="G90" s="36">
        <f>F90</f>
        <v>2000</v>
      </c>
    </row>
    <row r="91" spans="1:7">
      <c r="A91" s="7" t="s">
        <v>242</v>
      </c>
      <c r="B91" s="4" t="s">
        <v>261</v>
      </c>
      <c r="C91" s="32">
        <f t="shared" si="8"/>
        <v>23</v>
      </c>
      <c r="D91" s="33">
        <v>44363</v>
      </c>
      <c r="E91" s="33">
        <f t="shared" si="11"/>
        <v>44561</v>
      </c>
      <c r="F91" s="27">
        <v>15</v>
      </c>
      <c r="G91" s="36">
        <f t="shared" ref="G91:G92" si="12">F91</f>
        <v>15</v>
      </c>
    </row>
    <row r="92" spans="1:7">
      <c r="A92" s="7" t="s">
        <v>243</v>
      </c>
      <c r="B92" s="3" t="s">
        <v>184</v>
      </c>
      <c r="C92" s="32">
        <f>C91</f>
        <v>23</v>
      </c>
      <c r="D92" s="33">
        <f>D91</f>
        <v>44363</v>
      </c>
      <c r="E92" s="33">
        <f>E91</f>
        <v>44561</v>
      </c>
      <c r="F92" s="27">
        <v>49.62</v>
      </c>
      <c r="G92" s="36">
        <f t="shared" si="12"/>
        <v>49.62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topLeftCell="A13" workbookViewId="0">
      <selection activeCell="A34" sqref="A34:XFD34"/>
    </sheetView>
  </sheetViews>
  <sheetFormatPr defaultRowHeight="14.4"/>
  <cols>
    <col min="1" max="1" width="3.6640625" customWidth="1"/>
    <col min="2" max="2" width="57.77734375" customWidth="1"/>
    <col min="3" max="3" width="27.77734375" style="13" customWidth="1"/>
    <col min="4" max="4" width="18.33203125" customWidth="1"/>
  </cols>
  <sheetData>
    <row r="1" spans="2:7">
      <c r="B1" s="28" t="s">
        <v>6</v>
      </c>
      <c r="C1" s="29"/>
      <c r="D1" s="29"/>
      <c r="E1" s="29"/>
      <c r="F1" s="29"/>
      <c r="G1" s="29"/>
    </row>
    <row r="2" spans="2:7">
      <c r="B2" s="29"/>
      <c r="C2" s="29"/>
      <c r="D2" s="29"/>
      <c r="E2" s="29"/>
      <c r="F2" s="29"/>
      <c r="G2" s="29"/>
    </row>
    <row r="3" spans="2:7" ht="26.4">
      <c r="B3" s="10" t="s">
        <v>5</v>
      </c>
      <c r="C3" s="12" t="s">
        <v>4</v>
      </c>
      <c r="D3" s="10" t="s">
        <v>3</v>
      </c>
      <c r="E3" s="9"/>
      <c r="F3" s="9"/>
      <c r="G3" s="9"/>
    </row>
    <row r="4" spans="2:7">
      <c r="B4" t="s">
        <v>57</v>
      </c>
      <c r="C4" s="13" t="s">
        <v>7</v>
      </c>
      <c r="D4">
        <v>0</v>
      </c>
    </row>
    <row r="5" spans="2:7">
      <c r="B5" t="s">
        <v>8</v>
      </c>
      <c r="C5" s="13" t="s">
        <v>10</v>
      </c>
      <c r="D5">
        <f>D4</f>
        <v>0</v>
      </c>
    </row>
    <row r="6" spans="2:7">
      <c r="B6" t="s">
        <v>56</v>
      </c>
      <c r="C6" s="13" t="s">
        <v>58</v>
      </c>
      <c r="D6">
        <f>D5</f>
        <v>0</v>
      </c>
    </row>
    <row r="7" spans="2:7">
      <c r="B7" t="s">
        <v>9</v>
      </c>
      <c r="C7" s="13" t="s">
        <v>11</v>
      </c>
      <c r="D7">
        <f t="shared" ref="D7:D32" si="0">D6</f>
        <v>0</v>
      </c>
    </row>
    <row r="8" spans="2:7">
      <c r="B8" t="s">
        <v>9</v>
      </c>
      <c r="C8" s="13" t="s">
        <v>11</v>
      </c>
      <c r="D8">
        <f t="shared" si="0"/>
        <v>0</v>
      </c>
    </row>
    <row r="9" spans="2:7">
      <c r="B9" t="s">
        <v>12</v>
      </c>
      <c r="C9" s="13" t="s">
        <v>13</v>
      </c>
      <c r="D9">
        <f t="shared" si="0"/>
        <v>0</v>
      </c>
    </row>
    <row r="10" spans="2:7">
      <c r="B10" t="s">
        <v>14</v>
      </c>
      <c r="C10" s="13" t="s">
        <v>15</v>
      </c>
      <c r="D10">
        <f t="shared" si="0"/>
        <v>0</v>
      </c>
    </row>
    <row r="11" spans="2:7">
      <c r="B11" t="s">
        <v>16</v>
      </c>
      <c r="C11" s="13" t="s">
        <v>17</v>
      </c>
      <c r="D11">
        <f t="shared" si="0"/>
        <v>0</v>
      </c>
    </row>
    <row r="12" spans="2:7">
      <c r="B12" t="s">
        <v>9</v>
      </c>
      <c r="C12" s="13" t="s">
        <v>11</v>
      </c>
      <c r="D12">
        <f t="shared" si="0"/>
        <v>0</v>
      </c>
    </row>
    <row r="13" spans="2:7">
      <c r="B13" t="s">
        <v>18</v>
      </c>
      <c r="C13" s="13" t="s">
        <v>55</v>
      </c>
      <c r="D13">
        <f t="shared" si="0"/>
        <v>0</v>
      </c>
    </row>
    <row r="14" spans="2:7">
      <c r="B14" t="s">
        <v>19</v>
      </c>
      <c r="C14" s="13" t="s">
        <v>168</v>
      </c>
      <c r="D14">
        <f t="shared" si="0"/>
        <v>0</v>
      </c>
    </row>
    <row r="15" spans="2:7">
      <c r="B15" t="s">
        <v>20</v>
      </c>
      <c r="C15" s="13" t="s">
        <v>21</v>
      </c>
      <c r="D15" t="e">
        <f>#REF!</f>
        <v>#REF!</v>
      </c>
    </row>
    <row r="16" spans="2:7">
      <c r="B16" t="s">
        <v>22</v>
      </c>
      <c r="C16" s="13" t="s">
        <v>23</v>
      </c>
      <c r="D16" t="e">
        <f t="shared" si="0"/>
        <v>#REF!</v>
      </c>
    </row>
    <row r="17" spans="2:4">
      <c r="B17" t="s">
        <v>22</v>
      </c>
      <c r="C17" s="13" t="s">
        <v>23</v>
      </c>
      <c r="D17" t="e">
        <f>#REF!</f>
        <v>#REF!</v>
      </c>
    </row>
    <row r="18" spans="2:4">
      <c r="B18" t="s">
        <v>24</v>
      </c>
      <c r="C18" s="13" t="s">
        <v>25</v>
      </c>
      <c r="D18" t="e">
        <f t="shared" si="0"/>
        <v>#REF!</v>
      </c>
    </row>
    <row r="19" spans="2:4">
      <c r="B19" t="s">
        <v>24</v>
      </c>
      <c r="C19" s="13" t="s">
        <v>26</v>
      </c>
      <c r="D19" t="e">
        <f t="shared" si="0"/>
        <v>#REF!</v>
      </c>
    </row>
    <row r="20" spans="2:4">
      <c r="B20" t="s">
        <v>27</v>
      </c>
      <c r="C20" s="13" t="s">
        <v>28</v>
      </c>
      <c r="D20" t="e">
        <f>#REF!</f>
        <v>#REF!</v>
      </c>
    </row>
    <row r="21" spans="2:4">
      <c r="B21" t="s">
        <v>29</v>
      </c>
      <c r="C21" s="13" t="s">
        <v>30</v>
      </c>
      <c r="D21" t="e">
        <f t="shared" si="0"/>
        <v>#REF!</v>
      </c>
    </row>
    <row r="22" spans="2:4">
      <c r="B22" t="s">
        <v>31</v>
      </c>
      <c r="C22" s="13" t="s">
        <v>32</v>
      </c>
      <c r="D22" t="e">
        <f t="shared" si="0"/>
        <v>#REF!</v>
      </c>
    </row>
    <row r="23" spans="2:4">
      <c r="B23" t="s">
        <v>33</v>
      </c>
      <c r="C23" s="13" t="s">
        <v>34</v>
      </c>
      <c r="D23" t="e">
        <f>#REF!</f>
        <v>#REF!</v>
      </c>
    </row>
    <row r="24" spans="2:4">
      <c r="B24" t="s">
        <v>35</v>
      </c>
      <c r="C24" s="13" t="s">
        <v>36</v>
      </c>
      <c r="D24" t="e">
        <f>#REF!</f>
        <v>#REF!</v>
      </c>
    </row>
    <row r="25" spans="2:4">
      <c r="B25" t="s">
        <v>37</v>
      </c>
      <c r="C25" s="13" t="s">
        <v>38</v>
      </c>
      <c r="D25" t="e">
        <f t="shared" si="0"/>
        <v>#REF!</v>
      </c>
    </row>
    <row r="26" spans="2:4">
      <c r="B26" t="s">
        <v>39</v>
      </c>
      <c r="C26" s="13" t="s">
        <v>40</v>
      </c>
      <c r="D26" t="e">
        <f t="shared" si="0"/>
        <v>#REF!</v>
      </c>
    </row>
    <row r="27" spans="2:4">
      <c r="B27" t="s">
        <v>42</v>
      </c>
      <c r="C27" s="13" t="s">
        <v>43</v>
      </c>
      <c r="D27" t="e">
        <f t="shared" si="0"/>
        <v>#REF!</v>
      </c>
    </row>
    <row r="28" spans="2:4">
      <c r="B28" t="s">
        <v>41</v>
      </c>
      <c r="C28" s="13" t="s">
        <v>167</v>
      </c>
      <c r="D28" t="e">
        <f t="shared" si="0"/>
        <v>#REF!</v>
      </c>
    </row>
    <row r="29" spans="2:4">
      <c r="B29" t="s">
        <v>12</v>
      </c>
      <c r="C29" s="13" t="s">
        <v>13</v>
      </c>
      <c r="D29" t="e">
        <f>#REF!</f>
        <v>#REF!</v>
      </c>
    </row>
    <row r="30" spans="2:4">
      <c r="B30" t="s">
        <v>44</v>
      </c>
      <c r="C30" s="13" t="s">
        <v>45</v>
      </c>
      <c r="D30" t="e">
        <f>#REF!</f>
        <v>#REF!</v>
      </c>
    </row>
    <row r="31" spans="2:4">
      <c r="B31" t="s">
        <v>46</v>
      </c>
      <c r="C31" s="13" t="s">
        <v>47</v>
      </c>
      <c r="D31" t="e">
        <f t="shared" si="0"/>
        <v>#REF!</v>
      </c>
    </row>
    <row r="32" spans="2:4">
      <c r="B32" t="s">
        <v>48</v>
      </c>
      <c r="C32" s="13" t="s">
        <v>49</v>
      </c>
      <c r="D32" t="e">
        <f t="shared" si="0"/>
        <v>#REF!</v>
      </c>
    </row>
    <row r="33" spans="2:4">
      <c r="B33" t="s">
        <v>50</v>
      </c>
      <c r="C33" s="13" t="s">
        <v>51</v>
      </c>
      <c r="D33" t="e">
        <f>#REF!</f>
        <v>#REF!</v>
      </c>
    </row>
    <row r="34" spans="2:4">
      <c r="B34" t="s">
        <v>52</v>
      </c>
      <c r="C34" s="13" t="s">
        <v>53</v>
      </c>
      <c r="D34" t="e">
        <f>#REF!</f>
        <v>#REF!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B4" sqref="B4:C56"/>
    </sheetView>
  </sheetViews>
  <sheetFormatPr defaultRowHeight="14.4"/>
  <cols>
    <col min="1" max="1" width="17.88671875" customWidth="1"/>
    <col min="2" max="2" width="21.44140625" customWidth="1"/>
    <col min="3" max="3" width="14" customWidth="1"/>
    <col min="4" max="4" width="19.88671875" customWidth="1"/>
  </cols>
  <sheetData>
    <row r="1" spans="1:7">
      <c r="A1" s="30" t="s">
        <v>54</v>
      </c>
      <c r="B1" s="29"/>
      <c r="C1" s="29"/>
      <c r="D1" s="29"/>
      <c r="E1" s="29"/>
      <c r="F1" s="29"/>
      <c r="G1" s="29"/>
    </row>
    <row r="2" spans="1:7">
      <c r="A2" s="14"/>
      <c r="B2" s="14"/>
      <c r="C2" s="14"/>
      <c r="D2" s="14"/>
      <c r="E2" s="14"/>
      <c r="F2" s="14"/>
      <c r="G2" s="14"/>
    </row>
    <row r="3" spans="1:7" ht="27">
      <c r="A3" s="15" t="s">
        <v>0</v>
      </c>
      <c r="B3" s="21" t="s">
        <v>60</v>
      </c>
      <c r="C3" s="20" t="s">
        <v>59</v>
      </c>
      <c r="D3" s="16"/>
      <c r="E3" s="16"/>
      <c r="F3" s="16"/>
      <c r="G3" s="16"/>
    </row>
    <row r="4" spans="1:7">
      <c r="A4" s="17" t="s">
        <v>114</v>
      </c>
      <c r="B4" s="13"/>
      <c r="C4" s="8"/>
      <c r="D4" s="11"/>
      <c r="E4" s="11"/>
      <c r="F4" s="11"/>
      <c r="G4" s="11"/>
    </row>
    <row r="5" spans="1:7">
      <c r="A5" s="17" t="s">
        <v>115</v>
      </c>
      <c r="B5" s="13"/>
      <c r="C5" s="8"/>
      <c r="D5" s="18"/>
      <c r="E5" s="18"/>
      <c r="F5" s="11"/>
      <c r="G5" s="11"/>
    </row>
    <row r="6" spans="1:7">
      <c r="A6" s="17" t="s">
        <v>116</v>
      </c>
      <c r="B6" s="13"/>
      <c r="C6" s="8"/>
      <c r="D6" s="18"/>
      <c r="E6" s="18"/>
      <c r="F6" s="19"/>
      <c r="G6" s="19"/>
    </row>
    <row r="7" spans="1:7">
      <c r="A7" s="17" t="s">
        <v>117</v>
      </c>
      <c r="B7" s="13"/>
      <c r="C7" s="8"/>
    </row>
    <row r="8" spans="1:7">
      <c r="A8" s="17" t="s">
        <v>118</v>
      </c>
      <c r="B8" s="13"/>
      <c r="C8" s="8"/>
    </row>
    <row r="9" spans="1:7">
      <c r="A9" s="17" t="s">
        <v>119</v>
      </c>
      <c r="B9" s="13"/>
      <c r="C9" s="8"/>
    </row>
    <row r="10" spans="1:7">
      <c r="A10" s="17" t="s">
        <v>120</v>
      </c>
      <c r="B10" s="13"/>
      <c r="C10" s="8"/>
    </row>
    <row r="11" spans="1:7">
      <c r="A11" s="17" t="s">
        <v>121</v>
      </c>
      <c r="B11" s="13"/>
      <c r="C11" s="8"/>
    </row>
    <row r="12" spans="1:7">
      <c r="A12" s="17" t="s">
        <v>122</v>
      </c>
      <c r="B12" s="13"/>
      <c r="C12" s="8"/>
    </row>
    <row r="13" spans="1:7">
      <c r="A13" s="17" t="s">
        <v>123</v>
      </c>
      <c r="B13" s="13"/>
      <c r="C13" s="8"/>
    </row>
    <row r="14" spans="1:7">
      <c r="A14" s="17" t="s">
        <v>124</v>
      </c>
      <c r="B14" s="13"/>
      <c r="C14" s="8"/>
    </row>
    <row r="15" spans="1:7">
      <c r="A15" s="17" t="s">
        <v>125</v>
      </c>
      <c r="B15" s="13"/>
      <c r="C15" s="8"/>
    </row>
    <row r="16" spans="1:7">
      <c r="A16" s="17" t="s">
        <v>126</v>
      </c>
      <c r="B16" s="13"/>
      <c r="C16" s="8"/>
    </row>
    <row r="17" spans="1:3">
      <c r="A17" s="17" t="s">
        <v>127</v>
      </c>
      <c r="B17" s="13"/>
      <c r="C17" s="8"/>
    </row>
    <row r="18" spans="1:3">
      <c r="A18" s="17" t="s">
        <v>128</v>
      </c>
      <c r="B18" s="13"/>
      <c r="C18" s="8"/>
    </row>
    <row r="19" spans="1:3">
      <c r="A19" s="17" t="s">
        <v>129</v>
      </c>
      <c r="B19" s="13"/>
      <c r="C19" s="8"/>
    </row>
    <row r="20" spans="1:3">
      <c r="A20" s="17" t="s">
        <v>130</v>
      </c>
      <c r="B20" s="13"/>
      <c r="C20" s="8"/>
    </row>
    <row r="21" spans="1:3">
      <c r="A21" s="17" t="s">
        <v>131</v>
      </c>
      <c r="B21" s="13"/>
      <c r="C21" s="8"/>
    </row>
    <row r="22" spans="1:3">
      <c r="A22" s="17" t="s">
        <v>132</v>
      </c>
      <c r="B22" s="13"/>
      <c r="C22" s="8"/>
    </row>
    <row r="23" spans="1:3">
      <c r="A23" s="17" t="s">
        <v>133</v>
      </c>
      <c r="B23" s="13"/>
      <c r="C23" s="8"/>
    </row>
    <row r="24" spans="1:3">
      <c r="A24" s="17" t="s">
        <v>134</v>
      </c>
      <c r="B24" s="13"/>
      <c r="C24" s="8"/>
    </row>
    <row r="25" spans="1:3">
      <c r="A25" s="17" t="s">
        <v>135</v>
      </c>
      <c r="B25" s="13"/>
      <c r="C25" s="8"/>
    </row>
    <row r="26" spans="1:3">
      <c r="A26" s="17" t="s">
        <v>136</v>
      </c>
      <c r="B26" s="13"/>
      <c r="C26" s="8"/>
    </row>
    <row r="27" spans="1:3">
      <c r="A27" s="17" t="s">
        <v>137</v>
      </c>
      <c r="B27" s="13"/>
      <c r="C27" s="8"/>
    </row>
    <row r="28" spans="1:3">
      <c r="A28" s="17" t="s">
        <v>138</v>
      </c>
      <c r="B28" s="13"/>
      <c r="C28" s="8"/>
    </row>
    <row r="29" spans="1:3">
      <c r="A29" s="17" t="s">
        <v>139</v>
      </c>
      <c r="B29" s="13"/>
      <c r="C29" s="8"/>
    </row>
    <row r="30" spans="1:3">
      <c r="A30" s="17" t="s">
        <v>140</v>
      </c>
      <c r="B30" s="13"/>
      <c r="C30" s="8"/>
    </row>
    <row r="31" spans="1:3">
      <c r="A31" s="17" t="s">
        <v>141</v>
      </c>
      <c r="B31" s="13"/>
      <c r="C31" s="8"/>
    </row>
    <row r="32" spans="1:3">
      <c r="A32" s="17" t="s">
        <v>142</v>
      </c>
      <c r="B32" s="13"/>
      <c r="C32" s="8"/>
    </row>
    <row r="33" spans="1:3">
      <c r="A33" s="17" t="s">
        <v>143</v>
      </c>
      <c r="B33" s="13"/>
      <c r="C33" s="8"/>
    </row>
    <row r="34" spans="1:3">
      <c r="A34" s="17" t="s">
        <v>144</v>
      </c>
      <c r="B34" s="13"/>
      <c r="C34" s="8"/>
    </row>
    <row r="35" spans="1:3">
      <c r="A35" s="17" t="s">
        <v>145</v>
      </c>
      <c r="B35" s="13"/>
      <c r="C35" s="8"/>
    </row>
    <row r="36" spans="1:3">
      <c r="A36" s="17" t="s">
        <v>146</v>
      </c>
      <c r="B36" s="13"/>
      <c r="C36" s="8"/>
    </row>
    <row r="37" spans="1:3">
      <c r="A37" s="17" t="s">
        <v>147</v>
      </c>
      <c r="B37" s="13"/>
      <c r="C37" s="8"/>
    </row>
    <row r="38" spans="1:3">
      <c r="A38" s="17" t="s">
        <v>148</v>
      </c>
      <c r="B38" s="13"/>
      <c r="C38" s="8"/>
    </row>
    <row r="39" spans="1:3">
      <c r="A39" s="17" t="s">
        <v>149</v>
      </c>
      <c r="B39" s="13"/>
      <c r="C39" s="8"/>
    </row>
    <row r="40" spans="1:3">
      <c r="A40" s="17" t="s">
        <v>150</v>
      </c>
      <c r="B40" s="13"/>
      <c r="C40" s="8"/>
    </row>
    <row r="41" spans="1:3">
      <c r="A41" s="17" t="s">
        <v>151</v>
      </c>
      <c r="B41" s="13"/>
      <c r="C41" s="8"/>
    </row>
    <row r="42" spans="1:3">
      <c r="A42" s="17" t="s">
        <v>152</v>
      </c>
      <c r="B42" s="13"/>
      <c r="C42" s="8"/>
    </row>
    <row r="43" spans="1:3">
      <c r="A43" s="17" t="s">
        <v>153</v>
      </c>
      <c r="B43" s="13"/>
      <c r="C43" s="8"/>
    </row>
    <row r="44" spans="1:3">
      <c r="A44" s="17" t="s">
        <v>154</v>
      </c>
      <c r="B44" s="13"/>
      <c r="C44" s="8"/>
    </row>
    <row r="45" spans="1:3">
      <c r="A45" s="17" t="s">
        <v>155</v>
      </c>
      <c r="B45" s="13"/>
      <c r="C45" s="8"/>
    </row>
    <row r="46" spans="1:3">
      <c r="A46" s="17" t="s">
        <v>156</v>
      </c>
      <c r="B46" s="13"/>
      <c r="C46" s="8"/>
    </row>
    <row r="47" spans="1:3">
      <c r="A47" s="17" t="s">
        <v>157</v>
      </c>
      <c r="B47" s="13"/>
      <c r="C47" s="8"/>
    </row>
    <row r="48" spans="1:3">
      <c r="A48" s="17" t="s">
        <v>158</v>
      </c>
      <c r="B48" s="13"/>
      <c r="C48" s="8"/>
    </row>
    <row r="49" spans="1:3">
      <c r="A49" s="17" t="s">
        <v>159</v>
      </c>
      <c r="B49" s="13"/>
      <c r="C49" s="8"/>
    </row>
    <row r="50" spans="1:3">
      <c r="A50" s="17" t="s">
        <v>160</v>
      </c>
      <c r="B50" s="13"/>
      <c r="C50" s="8"/>
    </row>
    <row r="51" spans="1:3">
      <c r="A51" s="17" t="s">
        <v>161</v>
      </c>
      <c r="B51" s="13"/>
      <c r="C51" s="8"/>
    </row>
    <row r="52" spans="1:3">
      <c r="A52" s="17" t="s">
        <v>162</v>
      </c>
      <c r="B52" s="13"/>
      <c r="C52" s="8"/>
    </row>
    <row r="53" spans="1:3">
      <c r="A53" s="17" t="s">
        <v>163</v>
      </c>
      <c r="B53" s="13"/>
      <c r="C53" s="8"/>
    </row>
    <row r="54" spans="1:3">
      <c r="A54" s="17" t="s">
        <v>164</v>
      </c>
      <c r="B54" s="13"/>
      <c r="C54" s="8"/>
    </row>
    <row r="55" spans="1:3">
      <c r="A55" s="17" t="s">
        <v>165</v>
      </c>
      <c r="B55" s="13"/>
      <c r="C55" s="8"/>
    </row>
    <row r="56" spans="1:3">
      <c r="A56" s="17" t="s">
        <v>166</v>
      </c>
      <c r="B56" s="13"/>
      <c r="C56" s="8"/>
    </row>
  </sheetData>
  <mergeCells count="1">
    <mergeCell ref="A1:G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Gare - CSV</vt:lpstr>
      <vt:lpstr>Fornitori - CSV </vt:lpstr>
      <vt:lpstr>Partecipante - 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STEFY</dc:creator>
  <cp:lastModifiedBy>STEFY</cp:lastModifiedBy>
  <cp:lastPrinted>2020-01-29T15:14:02Z</cp:lastPrinted>
  <dcterms:created xsi:type="dcterms:W3CDTF">2020-01-29T09:50:26Z</dcterms:created>
  <dcterms:modified xsi:type="dcterms:W3CDTF">2021-06-21T08:27:31Z</dcterms:modified>
</cp:coreProperties>
</file>