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/>
  </bookViews>
  <sheets>
    <sheet name="Gare - CSV" sheetId="1" r:id="rId1"/>
    <sheet name="Fornitori - CSV " sheetId="2" r:id="rId2"/>
    <sheet name="Partecipante - CSV" sheetId="3" r:id="rId3"/>
  </sheets>
  <calcPr calcId="125725"/>
</workbook>
</file>

<file path=xl/calcChain.xml><?xml version="1.0" encoding="utf-8"?>
<calcChain xmlns="http://schemas.openxmlformats.org/spreadsheetml/2006/main">
  <c r="C43" i="3"/>
  <c r="C21"/>
  <c r="C20"/>
  <c r="D5" i="2" l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G43" i="1"/>
  <c r="G21"/>
  <c r="G20"/>
  <c r="F43"/>
  <c r="F21"/>
  <c r="F20"/>
  <c r="E9"/>
  <c r="E14" s="1"/>
  <c r="E39" s="1"/>
  <c r="E40" s="1"/>
  <c r="E44" s="1"/>
  <c r="E49" s="1"/>
  <c r="E55" s="1"/>
  <c r="D6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"/>
</calcChain>
</file>

<file path=xl/sharedStrings.xml><?xml version="1.0" encoding="utf-8"?>
<sst xmlns="http://schemas.openxmlformats.org/spreadsheetml/2006/main" count="334" uniqueCount="270">
  <si>
    <t>CIG</t>
  </si>
  <si>
    <t>Oggetto</t>
  </si>
  <si>
    <t>Scelta Contraente</t>
  </si>
  <si>
    <t>Data Inizio</t>
  </si>
  <si>
    <t>Data fine</t>
  </si>
  <si>
    <t>Somme liquidate</t>
  </si>
  <si>
    <t>Importo aggiudicazione</t>
  </si>
  <si>
    <t>Anno riferimento</t>
  </si>
  <si>
    <t>FORNITURA SERVIZIOWEB  SITO</t>
  </si>
  <si>
    <t>ASSISTENZA PROGRAMMA AGENZIA PRATICHE AUTO</t>
  </si>
  <si>
    <t>RINNOVO CASELLA POSTA CERTIFICATA</t>
  </si>
  <si>
    <t>CONTRATTO ASSISTENZA TELEFONICA</t>
  </si>
  <si>
    <t>CONTRATTO ASSISTENZA HARDWARE SOFTWARE 1 TRIM</t>
  </si>
  <si>
    <t>SERVIZIO ASSISTENZA IN ABBONAMENTO CONDIZIONATORI</t>
  </si>
  <si>
    <t>SERVIZIO DI CONFIGURAZIONE IN RETE DI FOTOCOPIATORE</t>
  </si>
  <si>
    <t>ACQUISTO BUONI PASTO</t>
  </si>
  <si>
    <t>ASSISTENZA GDPR PC E FIREWALL</t>
  </si>
  <si>
    <t>CONSULENZA SICUREZZA SUL LAVORO E CORSI DI AGGIORNAMENTO</t>
  </si>
  <si>
    <t>SERVIZIO DI AUTENTICA DI FIRMA PER PRATICHE AUTO DELEGHE PER L'ESTERO</t>
  </si>
  <si>
    <t>SERVIZIO VIDIMAZIONE REGISTRO COLLEGIO SINDACALE</t>
  </si>
  <si>
    <t xml:space="preserve">ADESIONE SERVIZIO CONSORZIO AUTOSCUOLE </t>
  </si>
  <si>
    <t>ACQUISTO TONER/TAMBURO 7 OKI B 432</t>
  </si>
  <si>
    <t>ASSISTENZA RIPARAZIONE STAMPANTE OKIB432</t>
  </si>
  <si>
    <t>ACQUISTO CARTA FOTOCOPIATRICE</t>
  </si>
  <si>
    <t>ACQUISTO MANUALI PATENTE B E SUPERIORI PER AUTOSCUOLA</t>
  </si>
  <si>
    <t>RINNOVO PROGRAMMA LICENZA AUTOSCUOLA</t>
  </si>
  <si>
    <t>SERVIZIO STAMPA MANIFESTI PUBBLICITA</t>
  </si>
  <si>
    <t>ACQUISTO TARGHE  CALAMITATE AUTOSCUOLA</t>
  </si>
  <si>
    <t>SERVIZIO MANUTENZIONE ERIPARAZIONE ELIMINACODA</t>
  </si>
  <si>
    <t>CANONE LEASING AUTO - AUTOSCUOLA</t>
  </si>
  <si>
    <t>ACQUSITO TABLET AGENZIA PRATICHE AUTO</t>
  </si>
  <si>
    <t>SERVIZIO STAMPA 1 SEMESTRE</t>
  </si>
  <si>
    <t>STRENNA NATALIZIA DIPENDENTE</t>
  </si>
  <si>
    <t>ACQUISTO SEDIE AUOSCUOLA</t>
  </si>
  <si>
    <t>COSTO AFFILIAZIONE SERVIZIO BIGLIETTERIA TICKETONE</t>
  </si>
  <si>
    <t>RINNOVO LICENZA PROGRAMMA CONTABILITA</t>
  </si>
  <si>
    <t xml:space="preserve">STIPULATA POLIZZA RC AMMINSITRATORI </t>
  </si>
  <si>
    <t>CONSULENZA AMMINISTRATIVA SU BILANCIO DI ALTRA SOCIETA</t>
  </si>
  <si>
    <t>SERVIZIO DI INSEGNAMENTO DI GUIDA PER CONSEGUIMENTO PATENTE B</t>
  </si>
  <si>
    <t>SERVIZIO REVISIONE AUTOVETTURA SCUOLAGUIDA</t>
  </si>
  <si>
    <t>ACQUISTO SPAZIO PUBBICITARIO SU RIVISTA</t>
  </si>
  <si>
    <t>ACQUISTO PACCHETTI SMS PER COMUNICAZIONE AI CLIENTI</t>
  </si>
  <si>
    <t>SOSTITUZIONE GOMME AUTO KIA SCUOLAGUIDA</t>
  </si>
  <si>
    <t xml:space="preserve">SERVIZIO MANUTENZIONE AUTO SCUOLAGUIDA </t>
  </si>
  <si>
    <t>CONTRATTO RIFORNIMENTO CARBURANTE AUTO SCUOLAGUIDA</t>
  </si>
  <si>
    <t>STRENNE NATALIZIE DIPENDENTI</t>
  </si>
  <si>
    <t>SERVIZIO REGISTRAZIONE NUOVI AMMINISTRATORI PRESSO CCIAA</t>
  </si>
  <si>
    <t>SERVIZIO PULIZA UFFICI</t>
  </si>
  <si>
    <t>SERVIZIO VISITE MEDICHE PERIODICHE DIPENDENTI</t>
  </si>
  <si>
    <t>SERVIZIO MANUTENZIONE ALLARME UFFICI</t>
  </si>
  <si>
    <t>INSERZIONE QUOTIDIANO PER PROMOZIONESERVIZI</t>
  </si>
  <si>
    <t>ADEGUAMENTO CIRCOLARE DAB E EVOPLUS</t>
  </si>
  <si>
    <t>SERVIZIO ASSISTENZA CALDAIA</t>
  </si>
  <si>
    <t>SERVIZIO ELABORAZIONE CEDOLINI</t>
  </si>
  <si>
    <t>SERVIZIO CONSULENZA AMMINISTRATIVA</t>
  </si>
  <si>
    <t>ACQUISTO MODELLI MOTORIZZAZIONE DTT 2112 PER AUTOSCUOLA</t>
  </si>
  <si>
    <t xml:space="preserve">FORNITURA IGIENIZZATORE SERVIZI IGIENICI </t>
  </si>
  <si>
    <t>FORNITURA REGISTRATORE DI CASSA TELEMATICO</t>
  </si>
  <si>
    <t>CONTRATTO ASSISTENZA REGISTRATORE DI CASSA TELEMATICO</t>
  </si>
  <si>
    <t>ACQUISTO CANCELLERIA ROTOLI POS RICEVUTE FISCALI CUCITRICI</t>
  </si>
  <si>
    <t>CONSULENZA PRESIDENTE COLLEGIO SINDACVALE</t>
  </si>
  <si>
    <t>Codice fiscale estero</t>
  </si>
  <si>
    <t>Codice fiscale</t>
  </si>
  <si>
    <t>Ragione sociale</t>
  </si>
  <si>
    <t>Tracciato file CSV per importazione dei fornitori</t>
  </si>
  <si>
    <t>A.G. AUTO SERVICE SAS DI ARCURI GIUSEPPE E C.</t>
  </si>
  <si>
    <t>02977671201</t>
  </si>
  <si>
    <t xml:space="preserve">SCIARRILLO SAS </t>
  </si>
  <si>
    <t xml:space="preserve">DNSOFT SRL </t>
  </si>
  <si>
    <t>06348250017</t>
  </si>
  <si>
    <t>04569550231</t>
  </si>
  <si>
    <t xml:space="preserve">EFFEPICLIMA </t>
  </si>
  <si>
    <t>03455570378</t>
  </si>
  <si>
    <t xml:space="preserve">TEKNA DI ZANOTTI MAURIZIO </t>
  </si>
  <si>
    <t>ZNTMRX65A16B249H</t>
  </si>
  <si>
    <t xml:space="preserve">SODEXO  MOTIVATION SOLUTIONS ITALIA SRL </t>
  </si>
  <si>
    <t>05892970152</t>
  </si>
  <si>
    <t>SICUR &amp; QUALITY SAS DI BOTTARI</t>
  </si>
  <si>
    <t xml:space="preserve">VALERIANI ALBERTO VLR </t>
  </si>
  <si>
    <t xml:space="preserve">GHERARDI TOMMASO </t>
  </si>
  <si>
    <t>GHRTMS66P01A944N</t>
  </si>
  <si>
    <t xml:space="preserve">CONSORZIO AUTOSCUOLE BOLOGNESI   </t>
  </si>
  <si>
    <t>03242001208</t>
  </si>
  <si>
    <t xml:space="preserve">OFFICE DEPOT ITALIA SRL </t>
  </si>
  <si>
    <t>03675290286</t>
  </si>
  <si>
    <t xml:space="preserve">A.T.S. SNC </t>
  </si>
  <si>
    <t xml:space="preserve"> 02471390373</t>
  </si>
  <si>
    <t xml:space="preserve">AUTOSOFT MULTIMEDIA SRL  </t>
  </si>
  <si>
    <t>01895470126</t>
  </si>
  <si>
    <t>01895470127</t>
  </si>
  <si>
    <t xml:space="preserve">MUSIANI ALBERTO SAS TIPOGRAFIA </t>
  </si>
  <si>
    <t xml:space="preserve"> 02986751200</t>
  </si>
  <si>
    <t xml:space="preserve">SOCIETA GM  SRL  </t>
  </si>
  <si>
    <t>00224290288</t>
  </si>
  <si>
    <t>AS SISTEMI SRL</t>
  </si>
  <si>
    <t xml:space="preserve"> 01940831207</t>
  </si>
  <si>
    <t xml:space="preserve">RCI BANQUE SA  </t>
  </si>
  <si>
    <t>055774741004</t>
  </si>
  <si>
    <t xml:space="preserve">I E C SRL </t>
  </si>
  <si>
    <t>03678891007</t>
  </si>
  <si>
    <t>FOGACCI MATTEO</t>
  </si>
  <si>
    <t xml:space="preserve"> FGCMTT70P20A944W</t>
  </si>
  <si>
    <t xml:space="preserve">ALI SPA  </t>
  </si>
  <si>
    <t>003489803285</t>
  </si>
  <si>
    <t xml:space="preserve">SISTERS SRL  </t>
  </si>
  <si>
    <t xml:space="preserve"> 02316361209</t>
  </si>
  <si>
    <t xml:space="preserve">TICKETONE SPA </t>
  </si>
  <si>
    <t>12471480157</t>
  </si>
  <si>
    <t xml:space="preserve">DYLOG  ITALIA SPA </t>
  </si>
  <si>
    <t xml:space="preserve"> 03090010012</t>
  </si>
  <si>
    <t>01841730367</t>
  </si>
  <si>
    <t xml:space="preserve">ASSITECA BSA SRLCF 06954420151 </t>
  </si>
  <si>
    <t xml:space="preserve">CALZOLARI GIOVANNI </t>
  </si>
  <si>
    <t>CLZGNN60H25A944D</t>
  </si>
  <si>
    <t xml:space="preserve">MARZADORI PAOLO  </t>
  </si>
  <si>
    <t>MRZPLA47T14A785Z</t>
  </si>
  <si>
    <t xml:space="preserve">MIDA  SRL  </t>
  </si>
  <si>
    <t>02957191204</t>
  </si>
  <si>
    <t>SGOBBA COSIMO</t>
  </si>
  <si>
    <t xml:space="preserve"> SGBCSM64D13L049L</t>
  </si>
  <si>
    <t>COMMUNITY ITALIA SPA</t>
  </si>
  <si>
    <t xml:space="preserve"> 01648790382</t>
  </si>
  <si>
    <t xml:space="preserve">RINALDI ALBERTO  </t>
  </si>
  <si>
    <t>RNLLRT70S16A944M</t>
  </si>
  <si>
    <t xml:space="preserve">SPRINTGAS SPA </t>
  </si>
  <si>
    <t xml:space="preserve"> 00307160374</t>
  </si>
  <si>
    <t xml:space="preserve">ESSELUNGA SPA </t>
  </si>
  <si>
    <t xml:space="preserve"> 01255720169</t>
  </si>
  <si>
    <t xml:space="preserve">BALLARINI VITTORIO </t>
  </si>
  <si>
    <t>BLLVTR70P08M067M</t>
  </si>
  <si>
    <t>NEW HELP SOC COOP SOCIALE</t>
  </si>
  <si>
    <t xml:space="preserve">CSM GLOBAL SERVICE SRLS </t>
  </si>
  <si>
    <t>03412981205</t>
  </si>
  <si>
    <t>TELESYSTEM IMPIANTI SAS</t>
  </si>
  <si>
    <t xml:space="preserve"> 04337080370</t>
  </si>
  <si>
    <t xml:space="preserve">SPEES SOCIETA PUBBLICITA EDITORIALE E DIGITALE SPA </t>
  </si>
  <si>
    <t>TECNOGAS SRL</t>
  </si>
  <si>
    <t xml:space="preserve"> 02267451207</t>
  </si>
  <si>
    <t xml:space="preserve">MONTEVECCHI MARCO  </t>
  </si>
  <si>
    <t xml:space="preserve"> MNTMRC71S08A944U</t>
  </si>
  <si>
    <t xml:space="preserve">STUDIO CACCIARI TROMBETTA  </t>
  </si>
  <si>
    <t>02547951208</t>
  </si>
  <si>
    <t xml:space="preserve">SOCIETA GM  SRL </t>
  </si>
  <si>
    <t xml:space="preserve"> 00224290288</t>
  </si>
  <si>
    <t xml:space="preserve">RENTOKIL INITIAL ITALIA SPA  </t>
  </si>
  <si>
    <t>03986581001</t>
  </si>
  <si>
    <t xml:space="preserve">MFB SRL </t>
  </si>
  <si>
    <t>03420380374</t>
  </si>
  <si>
    <t>03420380375</t>
  </si>
  <si>
    <t xml:space="preserve">NUOVA MAESTRI UFFICIO SRL  </t>
  </si>
  <si>
    <t>02577811207</t>
  </si>
  <si>
    <t xml:space="preserve">BRINTAZZOLI PAOLO  </t>
  </si>
  <si>
    <t>BRNPLA46S12A944T</t>
  </si>
  <si>
    <t>03336451202</t>
  </si>
  <si>
    <t>00326930377</t>
  </si>
  <si>
    <t>Tracciato file CSV per importazione dei partecipanti alle gare</t>
  </si>
  <si>
    <t>02455521107</t>
  </si>
  <si>
    <t xml:space="preserve">ARUBA </t>
  </si>
  <si>
    <t xml:space="preserve">MANTICA P.I. </t>
  </si>
  <si>
    <t>04552920482</t>
  </si>
  <si>
    <t>IMPORTO</t>
  </si>
  <si>
    <t>PARTECIPANTE SINGOLO</t>
  </si>
  <si>
    <t>000000001</t>
  </si>
  <si>
    <t>000000002</t>
  </si>
  <si>
    <t>000000003</t>
  </si>
  <si>
    <t>000000004</t>
  </si>
  <si>
    <t>000000005</t>
  </si>
  <si>
    <t>000000006</t>
  </si>
  <si>
    <t>000000007</t>
  </si>
  <si>
    <t>000000008</t>
  </si>
  <si>
    <t>000000009</t>
  </si>
  <si>
    <t>000000010</t>
  </si>
  <si>
    <t>000000011</t>
  </si>
  <si>
    <t>000000012</t>
  </si>
  <si>
    <t>000000013</t>
  </si>
  <si>
    <t>000000014</t>
  </si>
  <si>
    <t>000000015</t>
  </si>
  <si>
    <t>000000016</t>
  </si>
  <si>
    <t>000000017</t>
  </si>
  <si>
    <t>000000018</t>
  </si>
  <si>
    <t>000000019</t>
  </si>
  <si>
    <t>000000020</t>
  </si>
  <si>
    <t>000000021</t>
  </si>
  <si>
    <t>000000022</t>
  </si>
  <si>
    <t>000000023</t>
  </si>
  <si>
    <t>000000024</t>
  </si>
  <si>
    <t>000000025</t>
  </si>
  <si>
    <t>000000026</t>
  </si>
  <si>
    <t>000000027</t>
  </si>
  <si>
    <t>000000028</t>
  </si>
  <si>
    <t>000000029</t>
  </si>
  <si>
    <t>000000030</t>
  </si>
  <si>
    <t>000000031</t>
  </si>
  <si>
    <t>000000032</t>
  </si>
  <si>
    <t>000000033</t>
  </si>
  <si>
    <t>000000034</t>
  </si>
  <si>
    <t>000000035</t>
  </si>
  <si>
    <t>000000036</t>
  </si>
  <si>
    <t>000000037</t>
  </si>
  <si>
    <t>000000038</t>
  </si>
  <si>
    <t>000000039</t>
  </si>
  <si>
    <t>000000040</t>
  </si>
  <si>
    <t>000000041</t>
  </si>
  <si>
    <t>000000042</t>
  </si>
  <si>
    <t>000000043</t>
  </si>
  <si>
    <t>000000044</t>
  </si>
  <si>
    <t>000000045</t>
  </si>
  <si>
    <t>000000046</t>
  </si>
  <si>
    <t>000000047</t>
  </si>
  <si>
    <t>000000048</t>
  </si>
  <si>
    <t>000000049</t>
  </si>
  <si>
    <t>000000050</t>
  </si>
  <si>
    <t>000000051</t>
  </si>
  <si>
    <t>000000052</t>
  </si>
  <si>
    <t>000000053</t>
  </si>
  <si>
    <t>CIG0000001</t>
  </si>
  <si>
    <t>CIG0000002</t>
  </si>
  <si>
    <t>CIG0000003</t>
  </si>
  <si>
    <t>CIG0000004</t>
  </si>
  <si>
    <t>CIG0000005</t>
  </si>
  <si>
    <t>CIG0000006</t>
  </si>
  <si>
    <t>CIG0000007</t>
  </si>
  <si>
    <t>CIG0000008</t>
  </si>
  <si>
    <t>CIG0000009</t>
  </si>
  <si>
    <t>CIG0000010</t>
  </si>
  <si>
    <t>CIG0000011</t>
  </si>
  <si>
    <t>CIG0000012</t>
  </si>
  <si>
    <t>CIG0000013</t>
  </si>
  <si>
    <t>CIG0000014</t>
  </si>
  <si>
    <t>CIG0000015</t>
  </si>
  <si>
    <t>CIG0000016</t>
  </si>
  <si>
    <t>CIG0000017</t>
  </si>
  <si>
    <t>CIG0000018</t>
  </si>
  <si>
    <t>CIG0000019</t>
  </si>
  <si>
    <t>CIG0000020</t>
  </si>
  <si>
    <t>CIG0000021</t>
  </si>
  <si>
    <t>CIG0000022</t>
  </si>
  <si>
    <t>CIG0000023</t>
  </si>
  <si>
    <t>CIG0000024</t>
  </si>
  <si>
    <t>CIG0000025</t>
  </si>
  <si>
    <t>CIG0000026</t>
  </si>
  <si>
    <t>CIG0000027</t>
  </si>
  <si>
    <t>CIG0000028</t>
  </si>
  <si>
    <t>CIG0000029</t>
  </si>
  <si>
    <t>CIG0000030</t>
  </si>
  <si>
    <t>CIG0000031</t>
  </si>
  <si>
    <t>CIG0000032</t>
  </si>
  <si>
    <t>CIG0000033</t>
  </si>
  <si>
    <t>CIG0000034</t>
  </si>
  <si>
    <t>CIG0000035</t>
  </si>
  <si>
    <t>CIG0000036</t>
  </si>
  <si>
    <t>CIG0000037</t>
  </si>
  <si>
    <t>CIG0000038</t>
  </si>
  <si>
    <t>CIG0000039</t>
  </si>
  <si>
    <t>CIG0000040</t>
  </si>
  <si>
    <t>CIG0000041</t>
  </si>
  <si>
    <t>CIG0000042</t>
  </si>
  <si>
    <t>CIG0000043</t>
  </si>
  <si>
    <t>CIG0000044</t>
  </si>
  <si>
    <t>CIG0000045</t>
  </si>
  <si>
    <t>CIG0000046</t>
  </si>
  <si>
    <t>CIG0000047</t>
  </si>
  <si>
    <t>CIG0000048</t>
  </si>
  <si>
    <t>CIG0000049</t>
  </si>
  <si>
    <t>CIG0000050</t>
  </si>
  <si>
    <t>CIG0000051</t>
  </si>
  <si>
    <t>CIG0000052</t>
  </si>
  <si>
    <t>CIG0000053</t>
  </si>
  <si>
    <t xml:space="preserve"> 03794370373</t>
  </si>
  <si>
    <t>VLRLRT52L29A944N</t>
  </si>
</sst>
</file>

<file path=xl/styles.xml><?xml version="1.0" encoding="utf-8"?>
<styleSheet xmlns="http://schemas.openxmlformats.org/spreadsheetml/2006/main">
  <numFmts count="1">
    <numFmt numFmtId="7" formatCode="&quot;€&quot;\ #,##0.00;\-&quot;€&quot;\ #,##0.00"/>
  </numFmts>
  <fonts count="7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333333"/>
      <name val="Arial"/>
    </font>
    <font>
      <sz val="10"/>
      <color rgb="FF333333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49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7" fontId="1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/>
    <xf numFmtId="49" fontId="4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left"/>
    </xf>
    <xf numFmtId="0" fontId="5" fillId="0" borderId="6" xfId="0" applyFont="1" applyBorder="1" applyAlignment="1"/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6"/>
  <sheetViews>
    <sheetView tabSelected="1" workbookViewId="0">
      <selection activeCell="E8" sqref="E8"/>
    </sheetView>
  </sheetViews>
  <sheetFormatPr defaultRowHeight="14.4"/>
  <cols>
    <col min="1" max="1" width="10.88671875" customWidth="1"/>
    <col min="2" max="2" width="56.21875" customWidth="1"/>
    <col min="3" max="3" width="16.33203125" customWidth="1"/>
    <col min="4" max="4" width="17.109375" customWidth="1"/>
    <col min="5" max="5" width="14.5546875" style="2" customWidth="1"/>
    <col min="6" max="6" width="12.5546875" style="2" customWidth="1"/>
    <col min="7" max="7" width="13" style="2" customWidth="1"/>
    <col min="8" max="8" width="15" bestFit="1" customWidth="1"/>
  </cols>
  <sheetData>
    <row r="3" spans="1:8" ht="28.8">
      <c r="A3" s="1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4" t="s">
        <v>7</v>
      </c>
    </row>
    <row r="4" spans="1:8" ht="14.4" customHeight="1">
      <c r="A4" s="10" t="s">
        <v>162</v>
      </c>
      <c r="B4" s="6" t="s">
        <v>8</v>
      </c>
      <c r="C4" s="11">
        <v>23</v>
      </c>
      <c r="D4" s="14">
        <v>43466</v>
      </c>
      <c r="E4" s="3">
        <v>43493</v>
      </c>
      <c r="F4" s="17">
        <v>470</v>
      </c>
      <c r="G4" s="17">
        <v>470</v>
      </c>
      <c r="H4" s="11">
        <v>2019</v>
      </c>
    </row>
    <row r="5" spans="1:8" ht="14.4" customHeight="1">
      <c r="A5" s="10" t="s">
        <v>163</v>
      </c>
      <c r="B5" s="6" t="s">
        <v>9</v>
      </c>
      <c r="C5" s="12">
        <v>23</v>
      </c>
      <c r="D5" s="15">
        <f>D4</f>
        <v>43466</v>
      </c>
      <c r="E5" s="3">
        <v>43496</v>
      </c>
      <c r="F5" s="17">
        <v>620</v>
      </c>
      <c r="G5" s="17">
        <v>620</v>
      </c>
      <c r="H5" s="12">
        <v>2019</v>
      </c>
    </row>
    <row r="6" spans="1:8" ht="14.4" customHeight="1">
      <c r="A6" s="10" t="s">
        <v>164</v>
      </c>
      <c r="B6" s="6" t="s">
        <v>10</v>
      </c>
      <c r="C6" s="12">
        <v>23</v>
      </c>
      <c r="D6" s="15">
        <f>D5</f>
        <v>43466</v>
      </c>
      <c r="E6" s="3">
        <v>43524</v>
      </c>
      <c r="F6" s="17">
        <v>25</v>
      </c>
      <c r="G6" s="17">
        <v>25</v>
      </c>
      <c r="H6" s="12">
        <v>2019</v>
      </c>
    </row>
    <row r="7" spans="1:8" ht="14.4" customHeight="1">
      <c r="A7" s="10" t="s">
        <v>165</v>
      </c>
      <c r="B7" s="6" t="s">
        <v>11</v>
      </c>
      <c r="C7" s="12">
        <v>23</v>
      </c>
      <c r="D7" s="15">
        <f t="shared" ref="D7:D56" si="0">D6</f>
        <v>43466</v>
      </c>
      <c r="E7" s="3">
        <v>43524</v>
      </c>
      <c r="F7" s="17">
        <v>590</v>
      </c>
      <c r="G7" s="17">
        <v>590</v>
      </c>
      <c r="H7" s="12">
        <v>2019</v>
      </c>
    </row>
    <row r="8" spans="1:8" ht="14.4" customHeight="1">
      <c r="A8" s="10" t="s">
        <v>166</v>
      </c>
      <c r="B8" s="6" t="s">
        <v>12</v>
      </c>
      <c r="C8" s="12">
        <v>23</v>
      </c>
      <c r="D8" s="15">
        <f t="shared" si="0"/>
        <v>43466</v>
      </c>
      <c r="E8" s="3">
        <v>43496</v>
      </c>
      <c r="F8" s="17">
        <v>6876</v>
      </c>
      <c r="G8" s="17">
        <v>6876</v>
      </c>
      <c r="H8" s="12">
        <v>2019</v>
      </c>
    </row>
    <row r="9" spans="1:8" ht="14.4" customHeight="1">
      <c r="A9" s="10" t="s">
        <v>167</v>
      </c>
      <c r="B9" s="6" t="s">
        <v>13</v>
      </c>
      <c r="C9" s="12">
        <v>23</v>
      </c>
      <c r="D9" s="15">
        <f t="shared" si="0"/>
        <v>43466</v>
      </c>
      <c r="E9" s="3">
        <f t="shared" ref="E9:E55" si="1">E8</f>
        <v>43496</v>
      </c>
      <c r="F9" s="17">
        <v>1102</v>
      </c>
      <c r="G9" s="17">
        <v>1102</v>
      </c>
      <c r="H9" s="12">
        <v>2019</v>
      </c>
    </row>
    <row r="10" spans="1:8" ht="14.4" customHeight="1">
      <c r="A10" s="10" t="s">
        <v>168</v>
      </c>
      <c r="B10" s="7" t="s">
        <v>14</v>
      </c>
      <c r="C10" s="12">
        <v>23</v>
      </c>
      <c r="D10" s="15">
        <f t="shared" si="0"/>
        <v>43466</v>
      </c>
      <c r="E10" s="3">
        <v>43490</v>
      </c>
      <c r="F10" s="17">
        <v>656</v>
      </c>
      <c r="G10" s="17">
        <v>656</v>
      </c>
      <c r="H10" s="12">
        <v>2019</v>
      </c>
    </row>
    <row r="11" spans="1:8" ht="14.4" customHeight="1">
      <c r="A11" s="10" t="s">
        <v>169</v>
      </c>
      <c r="B11" s="6" t="s">
        <v>15</v>
      </c>
      <c r="C11" s="12">
        <v>23</v>
      </c>
      <c r="D11" s="15">
        <f t="shared" si="0"/>
        <v>43466</v>
      </c>
      <c r="E11" s="3">
        <v>43830</v>
      </c>
      <c r="F11" s="17">
        <v>6027</v>
      </c>
      <c r="G11" s="17">
        <v>6027</v>
      </c>
      <c r="H11" s="12">
        <v>2019</v>
      </c>
    </row>
    <row r="12" spans="1:8" ht="14.4" customHeight="1">
      <c r="A12" s="10" t="s">
        <v>170</v>
      </c>
      <c r="B12" s="6" t="s">
        <v>16</v>
      </c>
      <c r="C12" s="12">
        <v>23</v>
      </c>
      <c r="D12" s="15">
        <f t="shared" si="0"/>
        <v>43466</v>
      </c>
      <c r="E12" s="3">
        <v>43676</v>
      </c>
      <c r="F12" s="17">
        <v>2295</v>
      </c>
      <c r="G12" s="17">
        <v>2295</v>
      </c>
      <c r="H12" s="12">
        <v>2019</v>
      </c>
    </row>
    <row r="13" spans="1:8" ht="14.4" customHeight="1">
      <c r="A13" s="10" t="s">
        <v>171</v>
      </c>
      <c r="B13" s="6" t="s">
        <v>17</v>
      </c>
      <c r="C13" s="12">
        <v>24</v>
      </c>
      <c r="D13" s="15">
        <f t="shared" si="0"/>
        <v>43466</v>
      </c>
      <c r="E13" s="3">
        <v>43830</v>
      </c>
      <c r="F13" s="17">
        <v>1296</v>
      </c>
      <c r="G13" s="17">
        <v>1296</v>
      </c>
      <c r="H13" s="12">
        <v>2019</v>
      </c>
    </row>
    <row r="14" spans="1:8" ht="14.4" customHeight="1">
      <c r="A14" s="10" t="s">
        <v>172</v>
      </c>
      <c r="B14" s="7" t="s">
        <v>18</v>
      </c>
      <c r="C14" s="12">
        <v>23</v>
      </c>
      <c r="D14" s="15">
        <f t="shared" si="0"/>
        <v>43466</v>
      </c>
      <c r="E14" s="3">
        <f t="shared" si="1"/>
        <v>43830</v>
      </c>
      <c r="F14" s="17">
        <v>520</v>
      </c>
      <c r="G14" s="17">
        <v>520</v>
      </c>
      <c r="H14" s="12">
        <v>2019</v>
      </c>
    </row>
    <row r="15" spans="1:8" ht="14.4" customHeight="1">
      <c r="A15" s="10" t="s">
        <v>173</v>
      </c>
      <c r="B15" s="6" t="s">
        <v>19</v>
      </c>
      <c r="C15" s="12">
        <v>23</v>
      </c>
      <c r="D15" s="15">
        <f t="shared" si="0"/>
        <v>43466</v>
      </c>
      <c r="E15" s="3">
        <v>43708</v>
      </c>
      <c r="F15" s="17">
        <v>133</v>
      </c>
      <c r="G15" s="17">
        <v>133</v>
      </c>
      <c r="H15" s="12">
        <v>2019</v>
      </c>
    </row>
    <row r="16" spans="1:8" ht="14.4" customHeight="1">
      <c r="A16" s="10" t="s">
        <v>174</v>
      </c>
      <c r="B16" s="8" t="s">
        <v>20</v>
      </c>
      <c r="C16" s="12">
        <v>23</v>
      </c>
      <c r="D16" s="15">
        <f t="shared" si="0"/>
        <v>43466</v>
      </c>
      <c r="E16" s="3">
        <v>43523</v>
      </c>
      <c r="F16" s="17">
        <v>1200</v>
      </c>
      <c r="G16" s="17">
        <v>1200</v>
      </c>
      <c r="H16" s="12">
        <v>2019</v>
      </c>
    </row>
    <row r="17" spans="1:8" ht="14.4" customHeight="1">
      <c r="A17" s="10" t="s">
        <v>175</v>
      </c>
      <c r="B17" s="6" t="s">
        <v>21</v>
      </c>
      <c r="C17" s="12">
        <v>23</v>
      </c>
      <c r="D17" s="15">
        <f t="shared" si="0"/>
        <v>43466</v>
      </c>
      <c r="E17" s="3">
        <v>43830</v>
      </c>
      <c r="F17" s="17">
        <v>2612</v>
      </c>
      <c r="G17" s="17">
        <v>2612</v>
      </c>
      <c r="H17" s="12">
        <v>2019</v>
      </c>
    </row>
    <row r="18" spans="1:8" ht="14.4" customHeight="1">
      <c r="A18" s="10" t="s">
        <v>176</v>
      </c>
      <c r="B18" s="6" t="s">
        <v>22</v>
      </c>
      <c r="C18" s="12">
        <v>23</v>
      </c>
      <c r="D18" s="15">
        <f t="shared" si="0"/>
        <v>43466</v>
      </c>
      <c r="E18" s="3">
        <v>43599</v>
      </c>
      <c r="F18" s="17">
        <v>320</v>
      </c>
      <c r="G18" s="17">
        <v>320</v>
      </c>
      <c r="H18" s="12">
        <v>2019</v>
      </c>
    </row>
    <row r="19" spans="1:8" ht="14.4" customHeight="1">
      <c r="A19" s="10" t="s">
        <v>177</v>
      </c>
      <c r="B19" s="6" t="s">
        <v>23</v>
      </c>
      <c r="C19" s="12">
        <v>23</v>
      </c>
      <c r="D19" s="15">
        <f t="shared" si="0"/>
        <v>43466</v>
      </c>
      <c r="E19" s="3">
        <v>43536</v>
      </c>
      <c r="F19" s="17">
        <v>449</v>
      </c>
      <c r="G19" s="17">
        <v>449</v>
      </c>
      <c r="H19" s="12">
        <v>2019</v>
      </c>
    </row>
    <row r="20" spans="1:8" ht="14.4" customHeight="1">
      <c r="A20" s="10" t="s">
        <v>178</v>
      </c>
      <c r="B20" s="7" t="s">
        <v>24</v>
      </c>
      <c r="C20" s="12">
        <v>23</v>
      </c>
      <c r="D20" s="15">
        <f t="shared" si="0"/>
        <v>43466</v>
      </c>
      <c r="E20" s="3">
        <v>43502</v>
      </c>
      <c r="F20" s="17">
        <f>162.17+162.48+18.04</f>
        <v>342.69</v>
      </c>
      <c r="G20" s="17">
        <f>162.17+162.48+18.04</f>
        <v>342.69</v>
      </c>
      <c r="H20" s="12">
        <v>2019</v>
      </c>
    </row>
    <row r="21" spans="1:8" ht="14.4" customHeight="1">
      <c r="A21" s="10" t="s">
        <v>179</v>
      </c>
      <c r="B21" s="6" t="s">
        <v>25</v>
      </c>
      <c r="C21" s="12">
        <v>23</v>
      </c>
      <c r="D21" s="15">
        <f t="shared" si="0"/>
        <v>43466</v>
      </c>
      <c r="E21" s="3">
        <v>43555</v>
      </c>
      <c r="F21" s="17">
        <f>86+514</f>
        <v>600</v>
      </c>
      <c r="G21" s="17">
        <f>86+514</f>
        <v>600</v>
      </c>
      <c r="H21" s="12">
        <v>2019</v>
      </c>
    </row>
    <row r="22" spans="1:8" ht="14.4" customHeight="1">
      <c r="A22" s="10" t="s">
        <v>180</v>
      </c>
      <c r="B22" s="7" t="s">
        <v>26</v>
      </c>
      <c r="C22" s="12">
        <v>23</v>
      </c>
      <c r="D22" s="15">
        <f t="shared" si="0"/>
        <v>43466</v>
      </c>
      <c r="E22" s="3">
        <v>43830</v>
      </c>
      <c r="F22" s="17">
        <v>682</v>
      </c>
      <c r="G22" s="17">
        <v>682</v>
      </c>
      <c r="H22" s="12">
        <v>2019</v>
      </c>
    </row>
    <row r="23" spans="1:8" ht="14.4" customHeight="1">
      <c r="A23" s="10" t="s">
        <v>181</v>
      </c>
      <c r="B23" s="6" t="s">
        <v>27</v>
      </c>
      <c r="C23" s="12">
        <v>23</v>
      </c>
      <c r="D23" s="15">
        <f t="shared" si="0"/>
        <v>43466</v>
      </c>
      <c r="E23" s="3">
        <v>43738</v>
      </c>
      <c r="F23" s="17">
        <v>67</v>
      </c>
      <c r="G23" s="17">
        <v>67</v>
      </c>
      <c r="H23" s="12">
        <v>2019</v>
      </c>
    </row>
    <row r="24" spans="1:8" ht="14.4" customHeight="1">
      <c r="A24" s="10" t="s">
        <v>182</v>
      </c>
      <c r="B24" s="6" t="s">
        <v>28</v>
      </c>
      <c r="C24" s="12">
        <v>23</v>
      </c>
      <c r="D24" s="15">
        <f t="shared" si="0"/>
        <v>43466</v>
      </c>
      <c r="E24" s="3">
        <v>43731</v>
      </c>
      <c r="F24" s="17">
        <v>1710</v>
      </c>
      <c r="G24" s="17">
        <v>1710</v>
      </c>
      <c r="H24" s="12">
        <v>2019</v>
      </c>
    </row>
    <row r="25" spans="1:8" ht="14.4" customHeight="1">
      <c r="A25" s="10" t="s">
        <v>183</v>
      </c>
      <c r="B25" s="6" t="s">
        <v>29</v>
      </c>
      <c r="C25" s="12">
        <v>23</v>
      </c>
      <c r="D25" s="15">
        <f t="shared" si="0"/>
        <v>43466</v>
      </c>
      <c r="E25" s="3">
        <v>43830</v>
      </c>
      <c r="F25" s="17">
        <v>2429</v>
      </c>
      <c r="G25" s="17">
        <v>2429</v>
      </c>
      <c r="H25" s="12">
        <v>2019</v>
      </c>
    </row>
    <row r="26" spans="1:8" ht="14.4" customHeight="1">
      <c r="A26" s="10" t="s">
        <v>184</v>
      </c>
      <c r="B26" s="6" t="s">
        <v>30</v>
      </c>
      <c r="C26" s="12">
        <v>23</v>
      </c>
      <c r="D26" s="15">
        <f t="shared" si="0"/>
        <v>43466</v>
      </c>
      <c r="E26" s="3">
        <v>43738</v>
      </c>
      <c r="F26" s="17">
        <v>533</v>
      </c>
      <c r="G26" s="17">
        <v>533</v>
      </c>
      <c r="H26" s="12">
        <v>2019</v>
      </c>
    </row>
    <row r="27" spans="1:8" ht="14.4" customHeight="1">
      <c r="A27" s="10" t="s">
        <v>185</v>
      </c>
      <c r="B27" s="6" t="s">
        <v>31</v>
      </c>
      <c r="C27" s="12">
        <v>23</v>
      </c>
      <c r="D27" s="15">
        <f t="shared" si="0"/>
        <v>43466</v>
      </c>
      <c r="E27" s="3">
        <v>43801</v>
      </c>
      <c r="F27" s="17">
        <v>1275</v>
      </c>
      <c r="G27" s="17">
        <v>1275</v>
      </c>
      <c r="H27" s="12">
        <v>2019</v>
      </c>
    </row>
    <row r="28" spans="1:8" ht="14.4" customHeight="1">
      <c r="A28" s="10" t="s">
        <v>186</v>
      </c>
      <c r="B28" s="6" t="s">
        <v>32</v>
      </c>
      <c r="C28" s="12">
        <v>23</v>
      </c>
      <c r="D28" s="15">
        <f t="shared" si="0"/>
        <v>43466</v>
      </c>
      <c r="E28" s="3">
        <v>43815</v>
      </c>
      <c r="F28" s="17">
        <v>150</v>
      </c>
      <c r="G28" s="17">
        <v>150</v>
      </c>
      <c r="H28" s="12">
        <v>2019</v>
      </c>
    </row>
    <row r="29" spans="1:8" ht="14.4" customHeight="1">
      <c r="A29" s="10" t="s">
        <v>187</v>
      </c>
      <c r="B29" s="6" t="s">
        <v>33</v>
      </c>
      <c r="C29" s="12">
        <v>23</v>
      </c>
      <c r="D29" s="15">
        <f t="shared" si="0"/>
        <v>43466</v>
      </c>
      <c r="E29" s="3">
        <v>43819</v>
      </c>
      <c r="F29" s="17">
        <v>154</v>
      </c>
      <c r="G29" s="17">
        <v>154</v>
      </c>
      <c r="H29" s="12">
        <v>2019</v>
      </c>
    </row>
    <row r="30" spans="1:8" ht="14.4" customHeight="1">
      <c r="A30" s="10" t="s">
        <v>188</v>
      </c>
      <c r="B30" s="6" t="s">
        <v>34</v>
      </c>
      <c r="C30" s="12">
        <v>23</v>
      </c>
      <c r="D30" s="15">
        <f t="shared" si="0"/>
        <v>43466</v>
      </c>
      <c r="E30" s="3">
        <v>43721</v>
      </c>
      <c r="F30" s="17">
        <v>320</v>
      </c>
      <c r="G30" s="17">
        <v>320</v>
      </c>
      <c r="H30" s="12">
        <v>2019</v>
      </c>
    </row>
    <row r="31" spans="1:8" ht="14.4" customHeight="1">
      <c r="A31" s="10" t="s">
        <v>189</v>
      </c>
      <c r="B31" s="6" t="s">
        <v>35</v>
      </c>
      <c r="C31" s="12">
        <v>23</v>
      </c>
      <c r="D31" s="15">
        <f t="shared" si="0"/>
        <v>43466</v>
      </c>
      <c r="E31" s="3">
        <v>43721</v>
      </c>
      <c r="F31" s="17">
        <v>1293</v>
      </c>
      <c r="G31" s="17">
        <v>1293</v>
      </c>
      <c r="H31" s="12">
        <v>2019</v>
      </c>
    </row>
    <row r="32" spans="1:8" ht="14.4" customHeight="1">
      <c r="A32" s="10" t="s">
        <v>190</v>
      </c>
      <c r="B32" s="6" t="s">
        <v>36</v>
      </c>
      <c r="C32" s="12">
        <v>23</v>
      </c>
      <c r="D32" s="15">
        <f t="shared" si="0"/>
        <v>43466</v>
      </c>
      <c r="E32" s="3">
        <v>43734</v>
      </c>
      <c r="F32" s="17">
        <v>200</v>
      </c>
      <c r="G32" s="17">
        <v>200</v>
      </c>
      <c r="H32" s="12">
        <v>2019</v>
      </c>
    </row>
    <row r="33" spans="1:8" ht="14.4" customHeight="1">
      <c r="A33" s="10" t="s">
        <v>191</v>
      </c>
      <c r="B33" s="6" t="s">
        <v>37</v>
      </c>
      <c r="C33" s="12">
        <v>23</v>
      </c>
      <c r="D33" s="15">
        <f t="shared" si="0"/>
        <v>43466</v>
      </c>
      <c r="E33" s="3">
        <v>43745</v>
      </c>
      <c r="F33" s="17">
        <v>1903</v>
      </c>
      <c r="G33" s="17">
        <v>1903</v>
      </c>
      <c r="H33" s="12">
        <v>2019</v>
      </c>
    </row>
    <row r="34" spans="1:8" ht="14.4" customHeight="1">
      <c r="A34" s="10" t="s">
        <v>192</v>
      </c>
      <c r="B34" s="6" t="s">
        <v>38</v>
      </c>
      <c r="C34" s="12">
        <v>23</v>
      </c>
      <c r="D34" s="15">
        <f t="shared" si="0"/>
        <v>43466</v>
      </c>
      <c r="E34" s="3">
        <v>43726</v>
      </c>
      <c r="F34" s="17">
        <v>2688</v>
      </c>
      <c r="G34" s="17">
        <v>2688</v>
      </c>
      <c r="H34" s="12">
        <v>2019</v>
      </c>
    </row>
    <row r="35" spans="1:8" ht="14.4" customHeight="1">
      <c r="A35" s="10" t="s">
        <v>193</v>
      </c>
      <c r="B35" s="6" t="s">
        <v>39</v>
      </c>
      <c r="C35" s="12">
        <v>23</v>
      </c>
      <c r="D35" s="15">
        <f t="shared" si="0"/>
        <v>43466</v>
      </c>
      <c r="E35" s="3">
        <v>43726</v>
      </c>
      <c r="F35" s="17">
        <v>77</v>
      </c>
      <c r="G35" s="17">
        <v>77</v>
      </c>
      <c r="H35" s="12">
        <v>2019</v>
      </c>
    </row>
    <row r="36" spans="1:8" ht="14.4" customHeight="1">
      <c r="A36" s="10" t="s">
        <v>194</v>
      </c>
      <c r="B36" s="9" t="s">
        <v>40</v>
      </c>
      <c r="C36" s="12">
        <v>23</v>
      </c>
      <c r="D36" s="15">
        <f t="shared" si="0"/>
        <v>43466</v>
      </c>
      <c r="E36" s="3">
        <v>43677</v>
      </c>
      <c r="F36" s="17">
        <v>875</v>
      </c>
      <c r="G36" s="17">
        <v>875</v>
      </c>
      <c r="H36" s="12">
        <v>2019</v>
      </c>
    </row>
    <row r="37" spans="1:8" ht="14.4" customHeight="1">
      <c r="A37" s="10" t="s">
        <v>195</v>
      </c>
      <c r="B37" s="6" t="s">
        <v>41</v>
      </c>
      <c r="C37" s="12">
        <v>23</v>
      </c>
      <c r="D37" s="15">
        <f t="shared" si="0"/>
        <v>43466</v>
      </c>
      <c r="E37" s="3">
        <v>43717</v>
      </c>
      <c r="F37" s="17">
        <v>400</v>
      </c>
      <c r="G37" s="17">
        <v>400</v>
      </c>
      <c r="H37" s="12">
        <v>2019</v>
      </c>
    </row>
    <row r="38" spans="1:8" ht="14.4" customHeight="1">
      <c r="A38" s="10" t="s">
        <v>196</v>
      </c>
      <c r="B38" s="7" t="s">
        <v>42</v>
      </c>
      <c r="C38" s="12">
        <v>23</v>
      </c>
      <c r="D38" s="15">
        <f t="shared" si="0"/>
        <v>43466</v>
      </c>
      <c r="E38" s="3">
        <v>43830</v>
      </c>
      <c r="F38" s="17">
        <v>344</v>
      </c>
      <c r="G38" s="17">
        <v>344</v>
      </c>
      <c r="H38" s="12">
        <v>2019</v>
      </c>
    </row>
    <row r="39" spans="1:8" ht="14.4" customHeight="1">
      <c r="A39" s="10" t="s">
        <v>197</v>
      </c>
      <c r="B39" s="6" t="s">
        <v>43</v>
      </c>
      <c r="C39" s="12">
        <v>23</v>
      </c>
      <c r="D39" s="15">
        <f t="shared" si="0"/>
        <v>43466</v>
      </c>
      <c r="E39" s="3">
        <f t="shared" si="1"/>
        <v>43830</v>
      </c>
      <c r="F39" s="17">
        <v>1177</v>
      </c>
      <c r="G39" s="17">
        <v>1177</v>
      </c>
      <c r="H39" s="12">
        <v>2019</v>
      </c>
    </row>
    <row r="40" spans="1:8" ht="14.4" customHeight="1">
      <c r="A40" s="10" t="s">
        <v>198</v>
      </c>
      <c r="B40" s="6" t="s">
        <v>44</v>
      </c>
      <c r="C40" s="12">
        <v>23</v>
      </c>
      <c r="D40" s="15">
        <f t="shared" si="0"/>
        <v>43466</v>
      </c>
      <c r="E40" s="3">
        <f t="shared" si="1"/>
        <v>43830</v>
      </c>
      <c r="F40" s="17">
        <v>1341</v>
      </c>
      <c r="G40" s="17">
        <v>1341</v>
      </c>
      <c r="H40" s="12">
        <v>2019</v>
      </c>
    </row>
    <row r="41" spans="1:8" ht="14.4" customHeight="1">
      <c r="A41" s="10" t="s">
        <v>199</v>
      </c>
      <c r="B41" s="9" t="s">
        <v>45</v>
      </c>
      <c r="C41" s="12">
        <v>23</v>
      </c>
      <c r="D41" s="15">
        <f t="shared" si="0"/>
        <v>43466</v>
      </c>
      <c r="E41" s="3">
        <v>43815</v>
      </c>
      <c r="F41" s="17">
        <v>1950</v>
      </c>
      <c r="G41" s="17">
        <v>1950</v>
      </c>
      <c r="H41" s="12">
        <v>2019</v>
      </c>
    </row>
    <row r="42" spans="1:8" ht="14.4" customHeight="1">
      <c r="A42" s="10" t="s">
        <v>200</v>
      </c>
      <c r="B42" s="9" t="s">
        <v>46</v>
      </c>
      <c r="C42" s="12">
        <v>23</v>
      </c>
      <c r="D42" s="15">
        <f t="shared" si="0"/>
        <v>43466</v>
      </c>
      <c r="E42" s="3">
        <v>43745</v>
      </c>
      <c r="F42" s="17">
        <v>271</v>
      </c>
      <c r="G42" s="17">
        <v>271</v>
      </c>
      <c r="H42" s="12">
        <v>2019</v>
      </c>
    </row>
    <row r="43" spans="1:8" ht="14.4" customHeight="1">
      <c r="A43" s="10" t="s">
        <v>201</v>
      </c>
      <c r="B43" s="6" t="s">
        <v>47</v>
      </c>
      <c r="C43" s="12">
        <v>24</v>
      </c>
      <c r="D43" s="15">
        <f t="shared" si="0"/>
        <v>43466</v>
      </c>
      <c r="E43" s="3">
        <v>43830</v>
      </c>
      <c r="F43" s="17">
        <f>9003-1317</f>
        <v>7686</v>
      </c>
      <c r="G43" s="17">
        <f>9003-1317</f>
        <v>7686</v>
      </c>
      <c r="H43" s="12">
        <v>2019</v>
      </c>
    </row>
    <row r="44" spans="1:8" ht="14.4" customHeight="1">
      <c r="A44" s="10" t="s">
        <v>202</v>
      </c>
      <c r="B44" s="6" t="s">
        <v>48</v>
      </c>
      <c r="C44" s="12">
        <v>23</v>
      </c>
      <c r="D44" s="15">
        <f t="shared" si="0"/>
        <v>43466</v>
      </c>
      <c r="E44" s="3">
        <f t="shared" si="1"/>
        <v>43830</v>
      </c>
      <c r="F44" s="17">
        <v>554</v>
      </c>
      <c r="G44" s="17">
        <v>554</v>
      </c>
      <c r="H44" s="12">
        <v>2019</v>
      </c>
    </row>
    <row r="45" spans="1:8" ht="14.4" customHeight="1">
      <c r="A45" s="10" t="s">
        <v>203</v>
      </c>
      <c r="B45" s="6" t="s">
        <v>49</v>
      </c>
      <c r="C45" s="12">
        <v>23</v>
      </c>
      <c r="D45" s="15">
        <f t="shared" si="0"/>
        <v>43466</v>
      </c>
      <c r="E45" s="3">
        <v>43808</v>
      </c>
      <c r="F45" s="17">
        <v>214</v>
      </c>
      <c r="G45" s="17">
        <v>214</v>
      </c>
      <c r="H45" s="12">
        <v>2019</v>
      </c>
    </row>
    <row r="46" spans="1:8" ht="14.4" customHeight="1">
      <c r="A46" s="10" t="s">
        <v>204</v>
      </c>
      <c r="B46" s="7" t="s">
        <v>50</v>
      </c>
      <c r="C46" s="12">
        <v>23</v>
      </c>
      <c r="D46" s="15">
        <f t="shared" si="0"/>
        <v>43466</v>
      </c>
      <c r="E46" s="3">
        <v>43830</v>
      </c>
      <c r="F46" s="17">
        <v>1032</v>
      </c>
      <c r="G46" s="17">
        <v>1032</v>
      </c>
      <c r="H46" s="12">
        <v>2019</v>
      </c>
    </row>
    <row r="47" spans="1:8" ht="14.4" customHeight="1">
      <c r="A47" s="10" t="s">
        <v>205</v>
      </c>
      <c r="B47" s="6" t="s">
        <v>51</v>
      </c>
      <c r="C47" s="12">
        <v>23</v>
      </c>
      <c r="D47" s="15">
        <f t="shared" si="0"/>
        <v>43466</v>
      </c>
      <c r="E47" s="3">
        <v>43734</v>
      </c>
      <c r="F47" s="17">
        <v>770</v>
      </c>
      <c r="G47" s="17">
        <v>770</v>
      </c>
      <c r="H47" s="12">
        <v>2019</v>
      </c>
    </row>
    <row r="48" spans="1:8" ht="14.4" customHeight="1">
      <c r="A48" s="10" t="s">
        <v>206</v>
      </c>
      <c r="B48" s="6" t="s">
        <v>52</v>
      </c>
      <c r="C48" s="12">
        <v>23</v>
      </c>
      <c r="D48" s="15">
        <f t="shared" si="0"/>
        <v>43466</v>
      </c>
      <c r="E48" s="3">
        <v>43572</v>
      </c>
      <c r="F48" s="17">
        <v>260</v>
      </c>
      <c r="G48" s="17">
        <v>260</v>
      </c>
      <c r="H48" s="12">
        <v>2019</v>
      </c>
    </row>
    <row r="49" spans="1:8" ht="14.4" customHeight="1">
      <c r="A49" s="10" t="s">
        <v>207</v>
      </c>
      <c r="B49" s="6" t="s">
        <v>53</v>
      </c>
      <c r="C49" s="12">
        <v>23</v>
      </c>
      <c r="D49" s="15">
        <f t="shared" si="0"/>
        <v>43466</v>
      </c>
      <c r="E49" s="3">
        <f t="shared" si="1"/>
        <v>43572</v>
      </c>
      <c r="F49" s="17">
        <v>4492</v>
      </c>
      <c r="G49" s="17">
        <v>4492</v>
      </c>
      <c r="H49" s="12">
        <v>2019</v>
      </c>
    </row>
    <row r="50" spans="1:8" ht="14.4" customHeight="1">
      <c r="A50" s="10" t="s">
        <v>208</v>
      </c>
      <c r="B50" s="6" t="s">
        <v>54</v>
      </c>
      <c r="C50" s="12">
        <v>23</v>
      </c>
      <c r="D50" s="15">
        <f t="shared" si="0"/>
        <v>43466</v>
      </c>
      <c r="E50" s="3">
        <v>43830</v>
      </c>
      <c r="F50" s="17">
        <v>6268</v>
      </c>
      <c r="G50" s="17">
        <v>6268</v>
      </c>
      <c r="H50" s="12">
        <v>2019</v>
      </c>
    </row>
    <row r="51" spans="1:8" ht="14.4" customHeight="1">
      <c r="A51" s="10" t="s">
        <v>209</v>
      </c>
      <c r="B51" s="6" t="s">
        <v>55</v>
      </c>
      <c r="C51" s="12">
        <v>23</v>
      </c>
      <c r="D51" s="15">
        <f t="shared" si="0"/>
        <v>43466</v>
      </c>
      <c r="E51" s="3">
        <v>43764</v>
      </c>
      <c r="F51" s="17">
        <v>161</v>
      </c>
      <c r="G51" s="17">
        <v>161</v>
      </c>
      <c r="H51" s="12">
        <v>2019</v>
      </c>
    </row>
    <row r="52" spans="1:8" ht="14.4" customHeight="1">
      <c r="A52" s="10" t="s">
        <v>210</v>
      </c>
      <c r="B52" s="7" t="s">
        <v>56</v>
      </c>
      <c r="C52" s="12">
        <v>23</v>
      </c>
      <c r="D52" s="15">
        <f t="shared" si="0"/>
        <v>43466</v>
      </c>
      <c r="E52" s="3">
        <v>43769</v>
      </c>
      <c r="F52" s="17">
        <v>414</v>
      </c>
      <c r="G52" s="17">
        <v>414</v>
      </c>
      <c r="H52" s="12">
        <v>2019</v>
      </c>
    </row>
    <row r="53" spans="1:8" ht="14.4" customHeight="1">
      <c r="A53" s="10" t="s">
        <v>211</v>
      </c>
      <c r="B53" s="6" t="s">
        <v>57</v>
      </c>
      <c r="C53" s="12">
        <v>23</v>
      </c>
      <c r="D53" s="15">
        <f t="shared" si="0"/>
        <v>43466</v>
      </c>
      <c r="E53" s="3">
        <v>43769</v>
      </c>
      <c r="F53" s="17">
        <v>750</v>
      </c>
      <c r="G53" s="17">
        <v>750</v>
      </c>
      <c r="H53" s="12">
        <v>2019</v>
      </c>
    </row>
    <row r="54" spans="1:8" ht="14.4" customHeight="1">
      <c r="A54" s="10" t="s">
        <v>212</v>
      </c>
      <c r="B54" s="9" t="s">
        <v>58</v>
      </c>
      <c r="C54" s="12">
        <v>23</v>
      </c>
      <c r="D54" s="15">
        <f t="shared" si="0"/>
        <v>43466</v>
      </c>
      <c r="E54" s="3">
        <v>43738</v>
      </c>
      <c r="F54" s="17">
        <v>180</v>
      </c>
      <c r="G54" s="17">
        <v>180</v>
      </c>
      <c r="H54" s="12">
        <v>2019</v>
      </c>
    </row>
    <row r="55" spans="1:8" ht="14.4" customHeight="1">
      <c r="A55" s="10" t="s">
        <v>213</v>
      </c>
      <c r="B55" s="6" t="s">
        <v>59</v>
      </c>
      <c r="C55" s="12">
        <v>23</v>
      </c>
      <c r="D55" s="15">
        <f t="shared" si="0"/>
        <v>43466</v>
      </c>
      <c r="E55" s="3">
        <f t="shared" si="1"/>
        <v>43738</v>
      </c>
      <c r="F55" s="17">
        <v>308</v>
      </c>
      <c r="G55" s="17">
        <v>308</v>
      </c>
      <c r="H55" s="12">
        <v>2019</v>
      </c>
    </row>
    <row r="56" spans="1:8" ht="14.4" customHeight="1">
      <c r="A56" s="10" t="s">
        <v>214</v>
      </c>
      <c r="B56" s="6" t="s">
        <v>60</v>
      </c>
      <c r="C56" s="13">
        <v>23</v>
      </c>
      <c r="D56" s="16">
        <f t="shared" si="0"/>
        <v>43466</v>
      </c>
      <c r="E56" s="16">
        <v>43830</v>
      </c>
      <c r="F56" s="17">
        <v>1500</v>
      </c>
      <c r="G56" s="17">
        <v>1500</v>
      </c>
      <c r="H56" s="13">
        <v>2019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6"/>
  <sheetViews>
    <sheetView topLeftCell="A31" workbookViewId="0">
      <selection activeCell="A56" sqref="A56:XFD56"/>
    </sheetView>
  </sheetViews>
  <sheetFormatPr defaultRowHeight="14.4"/>
  <cols>
    <col min="1" max="1" width="3.6640625" customWidth="1"/>
    <col min="2" max="2" width="57.77734375" customWidth="1"/>
    <col min="3" max="3" width="27.77734375" style="22" customWidth="1"/>
    <col min="4" max="4" width="18.33203125" customWidth="1"/>
  </cols>
  <sheetData>
    <row r="1" spans="2:7">
      <c r="B1" s="31" t="s">
        <v>64</v>
      </c>
      <c r="C1" s="32"/>
      <c r="D1" s="32"/>
      <c r="E1" s="32"/>
      <c r="F1" s="32"/>
      <c r="G1" s="32"/>
    </row>
    <row r="2" spans="2:7">
      <c r="B2" s="32"/>
      <c r="C2" s="32"/>
      <c r="D2" s="32"/>
      <c r="E2" s="32"/>
      <c r="F2" s="32"/>
      <c r="G2" s="32"/>
    </row>
    <row r="3" spans="2:7" ht="26.4">
      <c r="B3" s="19" t="s">
        <v>63</v>
      </c>
      <c r="C3" s="21" t="s">
        <v>62</v>
      </c>
      <c r="D3" s="19" t="s">
        <v>61</v>
      </c>
      <c r="E3" s="18"/>
      <c r="F3" s="18"/>
      <c r="G3" s="18"/>
    </row>
    <row r="4" spans="2:7">
      <c r="B4" t="s">
        <v>158</v>
      </c>
      <c r="C4" s="22" t="s">
        <v>66</v>
      </c>
      <c r="D4">
        <v>0</v>
      </c>
    </row>
    <row r="5" spans="2:7">
      <c r="B5" t="s">
        <v>67</v>
      </c>
      <c r="C5" s="22" t="s">
        <v>69</v>
      </c>
      <c r="D5">
        <f>D4</f>
        <v>0</v>
      </c>
    </row>
    <row r="6" spans="2:7">
      <c r="B6" t="s">
        <v>157</v>
      </c>
      <c r="C6" s="22" t="s">
        <v>159</v>
      </c>
      <c r="D6">
        <f>D5</f>
        <v>0</v>
      </c>
    </row>
    <row r="7" spans="2:7">
      <c r="B7" t="s">
        <v>68</v>
      </c>
      <c r="C7" s="22" t="s">
        <v>70</v>
      </c>
      <c r="D7">
        <f t="shared" ref="D7:D56" si="0">D6</f>
        <v>0</v>
      </c>
    </row>
    <row r="8" spans="2:7">
      <c r="B8" t="s">
        <v>68</v>
      </c>
      <c r="C8" s="22" t="s">
        <v>70</v>
      </c>
      <c r="D8">
        <f t="shared" si="0"/>
        <v>0</v>
      </c>
    </row>
    <row r="9" spans="2:7">
      <c r="B9" t="s">
        <v>71</v>
      </c>
      <c r="C9" s="22" t="s">
        <v>72</v>
      </c>
      <c r="D9">
        <f t="shared" si="0"/>
        <v>0</v>
      </c>
    </row>
    <row r="10" spans="2:7">
      <c r="B10" t="s">
        <v>73</v>
      </c>
      <c r="C10" s="22" t="s">
        <v>74</v>
      </c>
      <c r="D10">
        <f t="shared" si="0"/>
        <v>0</v>
      </c>
    </row>
    <row r="11" spans="2:7">
      <c r="B11" t="s">
        <v>75</v>
      </c>
      <c r="C11" s="22" t="s">
        <v>76</v>
      </c>
      <c r="D11">
        <f t="shared" si="0"/>
        <v>0</v>
      </c>
    </row>
    <row r="12" spans="2:7">
      <c r="B12" t="s">
        <v>68</v>
      </c>
      <c r="C12" s="22" t="s">
        <v>70</v>
      </c>
      <c r="D12">
        <f t="shared" si="0"/>
        <v>0</v>
      </c>
    </row>
    <row r="13" spans="2:7">
      <c r="B13" t="s">
        <v>77</v>
      </c>
      <c r="C13" s="22" t="s">
        <v>156</v>
      </c>
      <c r="D13">
        <f t="shared" si="0"/>
        <v>0</v>
      </c>
    </row>
    <row r="14" spans="2:7">
      <c r="B14" t="s">
        <v>78</v>
      </c>
      <c r="C14" s="22" t="s">
        <v>269</v>
      </c>
      <c r="D14">
        <f t="shared" si="0"/>
        <v>0</v>
      </c>
    </row>
    <row r="15" spans="2:7">
      <c r="B15" t="s">
        <v>79</v>
      </c>
      <c r="C15" s="22" t="s">
        <v>80</v>
      </c>
      <c r="D15">
        <f t="shared" si="0"/>
        <v>0</v>
      </c>
    </row>
    <row r="16" spans="2:7">
      <c r="B16" t="s">
        <v>81</v>
      </c>
      <c r="C16" s="22" t="s">
        <v>82</v>
      </c>
      <c r="D16">
        <f t="shared" si="0"/>
        <v>0</v>
      </c>
    </row>
    <row r="17" spans="2:4">
      <c r="B17" t="s">
        <v>83</v>
      </c>
      <c r="C17" s="22" t="s">
        <v>84</v>
      </c>
      <c r="D17">
        <f t="shared" si="0"/>
        <v>0</v>
      </c>
    </row>
    <row r="18" spans="2:4">
      <c r="B18" t="s">
        <v>85</v>
      </c>
      <c r="C18" s="22" t="s">
        <v>86</v>
      </c>
      <c r="D18">
        <f t="shared" si="0"/>
        <v>0</v>
      </c>
    </row>
    <row r="19" spans="2:4">
      <c r="B19" t="s">
        <v>83</v>
      </c>
      <c r="C19" s="22" t="s">
        <v>84</v>
      </c>
      <c r="D19">
        <f t="shared" si="0"/>
        <v>0</v>
      </c>
    </row>
    <row r="20" spans="2:4">
      <c r="B20" t="s">
        <v>87</v>
      </c>
      <c r="C20" s="22" t="s">
        <v>88</v>
      </c>
      <c r="D20">
        <f t="shared" si="0"/>
        <v>0</v>
      </c>
    </row>
    <row r="21" spans="2:4">
      <c r="B21" t="s">
        <v>87</v>
      </c>
      <c r="C21" s="22" t="s">
        <v>89</v>
      </c>
      <c r="D21">
        <f t="shared" si="0"/>
        <v>0</v>
      </c>
    </row>
    <row r="22" spans="2:4">
      <c r="B22" t="s">
        <v>90</v>
      </c>
      <c r="C22" s="22" t="s">
        <v>91</v>
      </c>
      <c r="D22">
        <f t="shared" si="0"/>
        <v>0</v>
      </c>
    </row>
    <row r="23" spans="2:4">
      <c r="B23" t="s">
        <v>92</v>
      </c>
      <c r="C23" s="22" t="s">
        <v>93</v>
      </c>
      <c r="D23">
        <f t="shared" si="0"/>
        <v>0</v>
      </c>
    </row>
    <row r="24" spans="2:4">
      <c r="B24" t="s">
        <v>94</v>
      </c>
      <c r="C24" s="22" t="s">
        <v>95</v>
      </c>
      <c r="D24">
        <f t="shared" si="0"/>
        <v>0</v>
      </c>
    </row>
    <row r="25" spans="2:4">
      <c r="B25" t="s">
        <v>96</v>
      </c>
      <c r="C25" s="22" t="s">
        <v>97</v>
      </c>
      <c r="D25">
        <f t="shared" si="0"/>
        <v>0</v>
      </c>
    </row>
    <row r="26" spans="2:4">
      <c r="B26" t="s">
        <v>98</v>
      </c>
      <c r="C26" s="22" t="s">
        <v>99</v>
      </c>
      <c r="D26">
        <f t="shared" si="0"/>
        <v>0</v>
      </c>
    </row>
    <row r="27" spans="2:4">
      <c r="B27" t="s">
        <v>100</v>
      </c>
      <c r="C27" s="22" t="s">
        <v>101</v>
      </c>
      <c r="D27">
        <f t="shared" si="0"/>
        <v>0</v>
      </c>
    </row>
    <row r="28" spans="2:4">
      <c r="B28" t="s">
        <v>102</v>
      </c>
      <c r="C28" s="22" t="s">
        <v>103</v>
      </c>
      <c r="D28">
        <f t="shared" si="0"/>
        <v>0</v>
      </c>
    </row>
    <row r="29" spans="2:4">
      <c r="B29" t="s">
        <v>104</v>
      </c>
      <c r="C29" s="22" t="s">
        <v>105</v>
      </c>
      <c r="D29">
        <f t="shared" si="0"/>
        <v>0</v>
      </c>
    </row>
    <row r="30" spans="2:4">
      <c r="B30" t="s">
        <v>106</v>
      </c>
      <c r="C30" s="22" t="s">
        <v>107</v>
      </c>
      <c r="D30">
        <f t="shared" si="0"/>
        <v>0</v>
      </c>
    </row>
    <row r="31" spans="2:4">
      <c r="B31" t="s">
        <v>108</v>
      </c>
      <c r="C31" s="22" t="s">
        <v>109</v>
      </c>
      <c r="D31">
        <f t="shared" si="0"/>
        <v>0</v>
      </c>
    </row>
    <row r="32" spans="2:4">
      <c r="B32" t="s">
        <v>111</v>
      </c>
      <c r="C32" s="22" t="s">
        <v>110</v>
      </c>
      <c r="D32">
        <f t="shared" si="0"/>
        <v>0</v>
      </c>
    </row>
    <row r="33" spans="2:4">
      <c r="B33" t="s">
        <v>112</v>
      </c>
      <c r="C33" s="22" t="s">
        <v>113</v>
      </c>
      <c r="D33">
        <f t="shared" si="0"/>
        <v>0</v>
      </c>
    </row>
    <row r="34" spans="2:4">
      <c r="B34" t="s">
        <v>114</v>
      </c>
      <c r="C34" s="22" t="s">
        <v>115</v>
      </c>
      <c r="D34">
        <f t="shared" si="0"/>
        <v>0</v>
      </c>
    </row>
    <row r="35" spans="2:4">
      <c r="B35" t="s">
        <v>116</v>
      </c>
      <c r="C35" s="22" t="s">
        <v>117</v>
      </c>
      <c r="D35">
        <f t="shared" si="0"/>
        <v>0</v>
      </c>
    </row>
    <row r="36" spans="2:4">
      <c r="B36" t="s">
        <v>118</v>
      </c>
      <c r="C36" s="22" t="s">
        <v>119</v>
      </c>
      <c r="D36">
        <f t="shared" si="0"/>
        <v>0</v>
      </c>
    </row>
    <row r="37" spans="2:4">
      <c r="B37" t="s">
        <v>120</v>
      </c>
      <c r="C37" s="22" t="s">
        <v>121</v>
      </c>
      <c r="D37">
        <f t="shared" si="0"/>
        <v>0</v>
      </c>
    </row>
    <row r="38" spans="2:4">
      <c r="B38" t="s">
        <v>122</v>
      </c>
      <c r="C38" s="22" t="s">
        <v>123</v>
      </c>
      <c r="D38">
        <f t="shared" si="0"/>
        <v>0</v>
      </c>
    </row>
    <row r="39" spans="2:4">
      <c r="B39" t="s">
        <v>65</v>
      </c>
      <c r="C39" s="22" t="s">
        <v>153</v>
      </c>
      <c r="D39">
        <f t="shared" si="0"/>
        <v>0</v>
      </c>
    </row>
    <row r="40" spans="2:4">
      <c r="B40" t="s">
        <v>124</v>
      </c>
      <c r="C40" s="22" t="s">
        <v>125</v>
      </c>
      <c r="D40">
        <f t="shared" si="0"/>
        <v>0</v>
      </c>
    </row>
    <row r="41" spans="2:4">
      <c r="B41" t="s">
        <v>126</v>
      </c>
      <c r="C41" s="22" t="s">
        <v>127</v>
      </c>
      <c r="D41">
        <f t="shared" si="0"/>
        <v>0</v>
      </c>
    </row>
    <row r="42" spans="2:4">
      <c r="B42" t="s">
        <v>128</v>
      </c>
      <c r="C42" s="22" t="s">
        <v>129</v>
      </c>
      <c r="D42">
        <f t="shared" si="0"/>
        <v>0</v>
      </c>
    </row>
    <row r="43" spans="2:4">
      <c r="B43" t="s">
        <v>131</v>
      </c>
      <c r="C43" s="22" t="s">
        <v>132</v>
      </c>
      <c r="D43">
        <f t="shared" si="0"/>
        <v>0</v>
      </c>
    </row>
    <row r="44" spans="2:4">
      <c r="B44" t="s">
        <v>130</v>
      </c>
      <c r="C44" s="22" t="s">
        <v>268</v>
      </c>
      <c r="D44">
        <f t="shared" si="0"/>
        <v>0</v>
      </c>
    </row>
    <row r="45" spans="2:4">
      <c r="B45" t="s">
        <v>133</v>
      </c>
      <c r="C45" s="22" t="s">
        <v>134</v>
      </c>
      <c r="D45">
        <f t="shared" si="0"/>
        <v>0</v>
      </c>
    </row>
    <row r="46" spans="2:4">
      <c r="B46" t="s">
        <v>135</v>
      </c>
      <c r="C46" s="22" t="s">
        <v>154</v>
      </c>
      <c r="D46">
        <f t="shared" si="0"/>
        <v>0</v>
      </c>
    </row>
    <row r="47" spans="2:4">
      <c r="B47" t="s">
        <v>71</v>
      </c>
      <c r="C47" s="22" t="s">
        <v>72</v>
      </c>
      <c r="D47">
        <f t="shared" si="0"/>
        <v>0</v>
      </c>
    </row>
    <row r="48" spans="2:4">
      <c r="B48" t="s">
        <v>136</v>
      </c>
      <c r="C48" s="22" t="s">
        <v>137</v>
      </c>
      <c r="D48">
        <f t="shared" si="0"/>
        <v>0</v>
      </c>
    </row>
    <row r="49" spans="2:4">
      <c r="B49" t="s">
        <v>138</v>
      </c>
      <c r="C49" s="22" t="s">
        <v>139</v>
      </c>
      <c r="D49">
        <f t="shared" si="0"/>
        <v>0</v>
      </c>
    </row>
    <row r="50" spans="2:4">
      <c r="B50" t="s">
        <v>140</v>
      </c>
      <c r="C50" s="22" t="s">
        <v>141</v>
      </c>
      <c r="D50">
        <f t="shared" si="0"/>
        <v>0</v>
      </c>
    </row>
    <row r="51" spans="2:4">
      <c r="B51" t="s">
        <v>142</v>
      </c>
      <c r="C51" s="22" t="s">
        <v>143</v>
      </c>
      <c r="D51">
        <f t="shared" si="0"/>
        <v>0</v>
      </c>
    </row>
    <row r="52" spans="2:4">
      <c r="B52" t="s">
        <v>144</v>
      </c>
      <c r="C52" s="22" t="s">
        <v>145</v>
      </c>
      <c r="D52">
        <f t="shared" si="0"/>
        <v>0</v>
      </c>
    </row>
    <row r="53" spans="2:4">
      <c r="B53" t="s">
        <v>146</v>
      </c>
      <c r="C53" s="22" t="s">
        <v>147</v>
      </c>
      <c r="D53">
        <f t="shared" si="0"/>
        <v>0</v>
      </c>
    </row>
    <row r="54" spans="2:4">
      <c r="B54" t="s">
        <v>146</v>
      </c>
      <c r="C54" s="22" t="s">
        <v>148</v>
      </c>
      <c r="D54">
        <f t="shared" si="0"/>
        <v>0</v>
      </c>
    </row>
    <row r="55" spans="2:4">
      <c r="B55" t="s">
        <v>149</v>
      </c>
      <c r="C55" s="22" t="s">
        <v>150</v>
      </c>
      <c r="D55">
        <f t="shared" si="0"/>
        <v>0</v>
      </c>
    </row>
    <row r="56" spans="2:4">
      <c r="B56" t="s">
        <v>151</v>
      </c>
      <c r="C56" s="22" t="s">
        <v>152</v>
      </c>
      <c r="D56">
        <f t="shared" si="0"/>
        <v>0</v>
      </c>
    </row>
  </sheetData>
  <mergeCells count="1">
    <mergeCell ref="B1:G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selection activeCell="B16" sqref="B16"/>
    </sheetView>
  </sheetViews>
  <sheetFormatPr defaultRowHeight="14.4"/>
  <cols>
    <col min="1" max="1" width="17.88671875" customWidth="1"/>
    <col min="2" max="2" width="21.5546875" customWidth="1"/>
    <col min="3" max="3" width="14" customWidth="1"/>
    <col min="4" max="4" width="19.88671875" customWidth="1"/>
  </cols>
  <sheetData>
    <row r="1" spans="1:7">
      <c r="A1" s="33" t="s">
        <v>155</v>
      </c>
      <c r="B1" s="32"/>
      <c r="C1" s="32"/>
      <c r="D1" s="32"/>
      <c r="E1" s="32"/>
      <c r="F1" s="32"/>
      <c r="G1" s="32"/>
    </row>
    <row r="2" spans="1:7">
      <c r="A2" s="23"/>
      <c r="B2" s="23"/>
      <c r="C2" s="23"/>
      <c r="D2" s="23"/>
      <c r="E2" s="23"/>
      <c r="F2" s="23"/>
      <c r="G2" s="23"/>
    </row>
    <row r="3" spans="1:7" ht="27">
      <c r="A3" s="24" t="s">
        <v>0</v>
      </c>
      <c r="B3" s="30" t="s">
        <v>161</v>
      </c>
      <c r="C3" s="29" t="s">
        <v>160</v>
      </c>
      <c r="D3" s="25"/>
      <c r="E3" s="25"/>
      <c r="F3" s="25"/>
      <c r="G3" s="25"/>
    </row>
    <row r="4" spans="1:7">
      <c r="A4" s="26" t="s">
        <v>215</v>
      </c>
      <c r="B4" s="22" t="s">
        <v>66</v>
      </c>
      <c r="C4" s="17">
        <v>470</v>
      </c>
      <c r="D4" s="20"/>
      <c r="E4" s="20"/>
      <c r="F4" s="20"/>
      <c r="G4" s="20"/>
    </row>
    <row r="5" spans="1:7">
      <c r="A5" s="26" t="s">
        <v>216</v>
      </c>
      <c r="B5" s="22" t="s">
        <v>69</v>
      </c>
      <c r="C5" s="17">
        <v>620</v>
      </c>
      <c r="D5" s="27"/>
      <c r="E5" s="27"/>
      <c r="F5" s="20"/>
      <c r="G5" s="20"/>
    </row>
    <row r="6" spans="1:7">
      <c r="A6" s="26" t="s">
        <v>217</v>
      </c>
      <c r="B6" s="22" t="s">
        <v>159</v>
      </c>
      <c r="C6" s="17">
        <v>25</v>
      </c>
      <c r="D6" s="27"/>
      <c r="E6" s="27"/>
      <c r="F6" s="28"/>
      <c r="G6" s="28"/>
    </row>
    <row r="7" spans="1:7">
      <c r="A7" s="26" t="s">
        <v>218</v>
      </c>
      <c r="B7" s="22" t="s">
        <v>70</v>
      </c>
      <c r="C7" s="17">
        <v>590</v>
      </c>
    </row>
    <row r="8" spans="1:7">
      <c r="A8" s="26" t="s">
        <v>219</v>
      </c>
      <c r="B8" s="22" t="s">
        <v>70</v>
      </c>
      <c r="C8" s="17">
        <v>6876</v>
      </c>
    </row>
    <row r="9" spans="1:7">
      <c r="A9" s="26" t="s">
        <v>220</v>
      </c>
      <c r="B9" s="22" t="s">
        <v>72</v>
      </c>
      <c r="C9" s="17">
        <v>1102</v>
      </c>
    </row>
    <row r="10" spans="1:7">
      <c r="A10" s="26" t="s">
        <v>221</v>
      </c>
      <c r="B10" s="22" t="s">
        <v>74</v>
      </c>
      <c r="C10" s="17">
        <v>656</v>
      </c>
    </row>
    <row r="11" spans="1:7">
      <c r="A11" s="26" t="s">
        <v>222</v>
      </c>
      <c r="B11" s="22" t="s">
        <v>76</v>
      </c>
      <c r="C11" s="17">
        <v>6027</v>
      </c>
    </row>
    <row r="12" spans="1:7">
      <c r="A12" s="26" t="s">
        <v>223</v>
      </c>
      <c r="B12" s="22" t="s">
        <v>70</v>
      </c>
      <c r="C12" s="17">
        <v>2295</v>
      </c>
    </row>
    <row r="13" spans="1:7">
      <c r="A13" s="26" t="s">
        <v>224</v>
      </c>
      <c r="B13" s="22" t="s">
        <v>156</v>
      </c>
      <c r="C13" s="17">
        <v>1296</v>
      </c>
    </row>
    <row r="14" spans="1:7">
      <c r="A14" s="26" t="s">
        <v>225</v>
      </c>
      <c r="B14" s="22" t="s">
        <v>269</v>
      </c>
      <c r="C14" s="17">
        <v>520</v>
      </c>
    </row>
    <row r="15" spans="1:7">
      <c r="A15" s="26" t="s">
        <v>226</v>
      </c>
      <c r="B15" s="22" t="s">
        <v>80</v>
      </c>
      <c r="C15" s="17">
        <v>133</v>
      </c>
    </row>
    <row r="16" spans="1:7">
      <c r="A16" s="26" t="s">
        <v>227</v>
      </c>
      <c r="B16" s="22" t="s">
        <v>82</v>
      </c>
      <c r="C16" s="17">
        <v>1200</v>
      </c>
    </row>
    <row r="17" spans="1:3">
      <c r="A17" s="26" t="s">
        <v>228</v>
      </c>
      <c r="B17" s="22" t="s">
        <v>84</v>
      </c>
      <c r="C17" s="17">
        <v>2612</v>
      </c>
    </row>
    <row r="18" spans="1:3">
      <c r="A18" s="26" t="s">
        <v>229</v>
      </c>
      <c r="B18" s="22" t="s">
        <v>86</v>
      </c>
      <c r="C18" s="17">
        <v>320</v>
      </c>
    </row>
    <row r="19" spans="1:3">
      <c r="A19" s="26" t="s">
        <v>230</v>
      </c>
      <c r="B19" s="22" t="s">
        <v>84</v>
      </c>
      <c r="C19" s="17">
        <v>449</v>
      </c>
    </row>
    <row r="20" spans="1:3">
      <c r="A20" s="26" t="s">
        <v>231</v>
      </c>
      <c r="B20" s="22" t="s">
        <v>88</v>
      </c>
      <c r="C20" s="17">
        <f>162.17+162.48+18.04</f>
        <v>342.69</v>
      </c>
    </row>
    <row r="21" spans="1:3">
      <c r="A21" s="26" t="s">
        <v>232</v>
      </c>
      <c r="B21" s="22" t="s">
        <v>89</v>
      </c>
      <c r="C21" s="17">
        <f>86+514</f>
        <v>600</v>
      </c>
    </row>
    <row r="22" spans="1:3">
      <c r="A22" s="26" t="s">
        <v>233</v>
      </c>
      <c r="B22" s="22" t="s">
        <v>91</v>
      </c>
      <c r="C22" s="17">
        <v>682</v>
      </c>
    </row>
    <row r="23" spans="1:3">
      <c r="A23" s="26" t="s">
        <v>234</v>
      </c>
      <c r="B23" s="22" t="s">
        <v>93</v>
      </c>
      <c r="C23" s="17">
        <v>67</v>
      </c>
    </row>
    <row r="24" spans="1:3">
      <c r="A24" s="26" t="s">
        <v>235</v>
      </c>
      <c r="B24" s="22" t="s">
        <v>95</v>
      </c>
      <c r="C24" s="17">
        <v>1710</v>
      </c>
    </row>
    <row r="25" spans="1:3">
      <c r="A25" s="26" t="s">
        <v>236</v>
      </c>
      <c r="B25" s="22" t="s">
        <v>97</v>
      </c>
      <c r="C25" s="17">
        <v>2429</v>
      </c>
    </row>
    <row r="26" spans="1:3">
      <c r="A26" s="26" t="s">
        <v>237</v>
      </c>
      <c r="B26" s="22" t="s">
        <v>99</v>
      </c>
      <c r="C26" s="17">
        <v>533</v>
      </c>
    </row>
    <row r="27" spans="1:3">
      <c r="A27" s="26" t="s">
        <v>238</v>
      </c>
      <c r="B27" s="22" t="s">
        <v>101</v>
      </c>
      <c r="C27" s="17">
        <v>1275</v>
      </c>
    </row>
    <row r="28" spans="1:3">
      <c r="A28" s="26" t="s">
        <v>239</v>
      </c>
      <c r="B28" s="22" t="s">
        <v>103</v>
      </c>
      <c r="C28" s="17">
        <v>150</v>
      </c>
    </row>
    <row r="29" spans="1:3">
      <c r="A29" s="26" t="s">
        <v>240</v>
      </c>
      <c r="B29" s="22" t="s">
        <v>105</v>
      </c>
      <c r="C29" s="17">
        <v>154</v>
      </c>
    </row>
    <row r="30" spans="1:3">
      <c r="A30" s="26" t="s">
        <v>241</v>
      </c>
      <c r="B30" s="22" t="s">
        <v>107</v>
      </c>
      <c r="C30" s="17">
        <v>320</v>
      </c>
    </row>
    <row r="31" spans="1:3">
      <c r="A31" s="26" t="s">
        <v>242</v>
      </c>
      <c r="B31" s="22" t="s">
        <v>109</v>
      </c>
      <c r="C31" s="17">
        <v>1293</v>
      </c>
    </row>
    <row r="32" spans="1:3">
      <c r="A32" s="26" t="s">
        <v>243</v>
      </c>
      <c r="B32" s="22" t="s">
        <v>110</v>
      </c>
      <c r="C32" s="17">
        <v>200</v>
      </c>
    </row>
    <row r="33" spans="1:3">
      <c r="A33" s="26" t="s">
        <v>244</v>
      </c>
      <c r="B33" s="22" t="s">
        <v>113</v>
      </c>
      <c r="C33" s="17">
        <v>1903</v>
      </c>
    </row>
    <row r="34" spans="1:3">
      <c r="A34" s="26" t="s">
        <v>245</v>
      </c>
      <c r="B34" s="22" t="s">
        <v>115</v>
      </c>
      <c r="C34" s="17">
        <v>2688</v>
      </c>
    </row>
    <row r="35" spans="1:3">
      <c r="A35" s="26" t="s">
        <v>246</v>
      </c>
      <c r="B35" s="22" t="s">
        <v>117</v>
      </c>
      <c r="C35" s="17">
        <v>77</v>
      </c>
    </row>
    <row r="36" spans="1:3">
      <c r="A36" s="26" t="s">
        <v>247</v>
      </c>
      <c r="B36" s="22" t="s">
        <v>119</v>
      </c>
      <c r="C36" s="17">
        <v>875</v>
      </c>
    </row>
    <row r="37" spans="1:3">
      <c r="A37" s="26" t="s">
        <v>248</v>
      </c>
      <c r="B37" s="22" t="s">
        <v>121</v>
      </c>
      <c r="C37" s="17">
        <v>400</v>
      </c>
    </row>
    <row r="38" spans="1:3">
      <c r="A38" s="26" t="s">
        <v>249</v>
      </c>
      <c r="B38" s="22" t="s">
        <v>123</v>
      </c>
      <c r="C38" s="17">
        <v>344</v>
      </c>
    </row>
    <row r="39" spans="1:3">
      <c r="A39" s="26" t="s">
        <v>250</v>
      </c>
      <c r="B39" s="22" t="s">
        <v>153</v>
      </c>
      <c r="C39" s="17">
        <v>1177</v>
      </c>
    </row>
    <row r="40" spans="1:3">
      <c r="A40" s="26" t="s">
        <v>251</v>
      </c>
      <c r="B40" s="22" t="s">
        <v>125</v>
      </c>
      <c r="C40" s="17">
        <v>1341</v>
      </c>
    </row>
    <row r="41" spans="1:3">
      <c r="A41" s="26" t="s">
        <v>252</v>
      </c>
      <c r="B41" s="22" t="s">
        <v>127</v>
      </c>
      <c r="C41" s="17">
        <v>1950</v>
      </c>
    </row>
    <row r="42" spans="1:3">
      <c r="A42" s="26" t="s">
        <v>253</v>
      </c>
      <c r="B42" s="22" t="s">
        <v>129</v>
      </c>
      <c r="C42" s="17">
        <v>271</v>
      </c>
    </row>
    <row r="43" spans="1:3">
      <c r="A43" s="26" t="s">
        <v>254</v>
      </c>
      <c r="B43" s="22" t="s">
        <v>132</v>
      </c>
      <c r="C43" s="17">
        <f>9003-1317</f>
        <v>7686</v>
      </c>
    </row>
    <row r="44" spans="1:3">
      <c r="A44" s="26" t="s">
        <v>255</v>
      </c>
      <c r="B44" s="22" t="s">
        <v>268</v>
      </c>
      <c r="C44" s="17">
        <v>554</v>
      </c>
    </row>
    <row r="45" spans="1:3">
      <c r="A45" s="26" t="s">
        <v>256</v>
      </c>
      <c r="B45" s="22" t="s">
        <v>134</v>
      </c>
      <c r="C45" s="17">
        <v>214</v>
      </c>
    </row>
    <row r="46" spans="1:3">
      <c r="A46" s="26" t="s">
        <v>257</v>
      </c>
      <c r="B46" s="22" t="s">
        <v>154</v>
      </c>
      <c r="C46" s="17">
        <v>1032</v>
      </c>
    </row>
    <row r="47" spans="1:3">
      <c r="A47" s="26" t="s">
        <v>258</v>
      </c>
      <c r="B47" s="22" t="s">
        <v>72</v>
      </c>
      <c r="C47" s="17">
        <v>770</v>
      </c>
    </row>
    <row r="48" spans="1:3">
      <c r="A48" s="26" t="s">
        <v>259</v>
      </c>
      <c r="B48" s="22" t="s">
        <v>137</v>
      </c>
      <c r="C48" s="17">
        <v>260</v>
      </c>
    </row>
    <row r="49" spans="1:3">
      <c r="A49" s="26" t="s">
        <v>260</v>
      </c>
      <c r="B49" s="22" t="s">
        <v>139</v>
      </c>
      <c r="C49" s="17">
        <v>4492</v>
      </c>
    </row>
    <row r="50" spans="1:3">
      <c r="A50" s="26" t="s">
        <v>261</v>
      </c>
      <c r="B50" s="22" t="s">
        <v>141</v>
      </c>
      <c r="C50" s="17">
        <v>6268</v>
      </c>
    </row>
    <row r="51" spans="1:3">
      <c r="A51" s="26" t="s">
        <v>262</v>
      </c>
      <c r="B51" s="22" t="s">
        <v>143</v>
      </c>
      <c r="C51" s="17">
        <v>161</v>
      </c>
    </row>
    <row r="52" spans="1:3">
      <c r="A52" s="26" t="s">
        <v>263</v>
      </c>
      <c r="B52" s="22" t="s">
        <v>145</v>
      </c>
      <c r="C52" s="17">
        <v>414</v>
      </c>
    </row>
    <row r="53" spans="1:3">
      <c r="A53" s="26" t="s">
        <v>264</v>
      </c>
      <c r="B53" s="22" t="s">
        <v>147</v>
      </c>
      <c r="C53" s="17">
        <v>750</v>
      </c>
    </row>
    <row r="54" spans="1:3">
      <c r="A54" s="26" t="s">
        <v>265</v>
      </c>
      <c r="B54" s="22" t="s">
        <v>148</v>
      </c>
      <c r="C54" s="17">
        <v>180</v>
      </c>
    </row>
    <row r="55" spans="1:3">
      <c r="A55" s="26" t="s">
        <v>266</v>
      </c>
      <c r="B55" s="22" t="s">
        <v>150</v>
      </c>
      <c r="C55" s="17">
        <v>308</v>
      </c>
    </row>
    <row r="56" spans="1:3">
      <c r="A56" s="26" t="s">
        <v>267</v>
      </c>
      <c r="B56" s="22" t="s">
        <v>152</v>
      </c>
      <c r="C56" s="17">
        <v>1500</v>
      </c>
    </row>
  </sheetData>
  <mergeCells count="1">
    <mergeCell ref="A1:G1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Gare - CSV</vt:lpstr>
      <vt:lpstr>Fornitori - CSV </vt:lpstr>
      <vt:lpstr>Partecipante - CSV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STEFY</dc:creator>
  <cp:lastModifiedBy>STEFY</cp:lastModifiedBy>
  <cp:lastPrinted>2020-01-29T15:14:02Z</cp:lastPrinted>
  <dcterms:created xsi:type="dcterms:W3CDTF">2020-01-29T09:50:26Z</dcterms:created>
  <dcterms:modified xsi:type="dcterms:W3CDTF">2020-01-30T09:13:00Z</dcterms:modified>
</cp:coreProperties>
</file>